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53222"/>
  <mc:AlternateContent xmlns:mc="http://schemas.openxmlformats.org/markup-compatibility/2006">
    <mc:Choice Requires="x15">
      <x15ac:absPath xmlns:x15ac="http://schemas.microsoft.com/office/spreadsheetml/2010/11/ac" url="F:\May 16-2018\1.GIS\7.SPATIAL OUTPUTS\"/>
    </mc:Choice>
  </mc:AlternateContent>
  <bookViews>
    <workbookView xWindow="0" yWindow="0" windowWidth="20490" windowHeight="8340"/>
  </bookViews>
  <sheets>
    <sheet name="Summsary Information" sheetId="3" r:id="rId1"/>
    <sheet name="EEZ" sheetId="12" r:id="rId2"/>
    <sheet name="Habitat_Area" sheetId="2" r:id="rId3"/>
    <sheet name="Sheet1" sheetId="11" r:id="rId4"/>
    <sheet name="NMC-Region" sheetId="10" r:id="rId5"/>
    <sheet name="Poupulation_summary" sheetId="1" r:id="rId6"/>
    <sheet name="Poplation _In Drainage_basins" sheetId="4" r:id="rId7"/>
    <sheet name="Populatio_Coastal_District" sheetId="9" r:id="rId8"/>
    <sheet name="Sheet5" sheetId="8" state="hidden" r:id="rId9"/>
  </sheets>
  <definedNames>
    <definedName name="_xlnm._FilterDatabase" localSheetId="4" hidden="1">'NMC-Region'!$A$7:$G$25</definedName>
    <definedName name="_xlnm._FilterDatabase" localSheetId="6" hidden="1">'Poplation _In Drainage_basins'!$A$1:$E$19</definedName>
    <definedName name="_xlnm._FilterDatabase" localSheetId="5" hidden="1">Poupulation_summary!$A$1:$G$12</definedName>
  </definedNames>
  <calcPr calcId="162913"/>
  <pivotCaches>
    <pivotCache cacheId="0" r:id="rId10"/>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 i="1" l="1"/>
  <c r="C13" i="1" l="1"/>
  <c r="D13" i="1"/>
  <c r="E13" i="1"/>
  <c r="F13" i="1"/>
  <c r="B13" i="1"/>
  <c r="G3" i="1"/>
  <c r="G4" i="1"/>
  <c r="G5" i="1"/>
  <c r="G6" i="1"/>
  <c r="G7" i="1"/>
  <c r="G8" i="1"/>
  <c r="G9" i="1"/>
  <c r="G10" i="1"/>
  <c r="G11" i="1"/>
  <c r="G12" i="1"/>
  <c r="C14" i="2" l="1"/>
  <c r="D14" i="2"/>
  <c r="B14" i="2"/>
</calcChain>
</file>

<file path=xl/sharedStrings.xml><?xml version="1.0" encoding="utf-8"?>
<sst xmlns="http://schemas.openxmlformats.org/spreadsheetml/2006/main" count="1534" uniqueCount="439">
  <si>
    <t>Comoros</t>
  </si>
  <si>
    <t>Mayotte</t>
  </si>
  <si>
    <t>Country</t>
  </si>
  <si>
    <t>Coral reef</t>
  </si>
  <si>
    <t>Seagrass</t>
  </si>
  <si>
    <t>Kenya</t>
  </si>
  <si>
    <t>Madagascar</t>
  </si>
  <si>
    <t>Mauritius</t>
  </si>
  <si>
    <t>Mozambique</t>
  </si>
  <si>
    <t>Seychelles</t>
  </si>
  <si>
    <t>Somalia (from tip southwards only)</t>
  </si>
  <si>
    <t>South Africa (Kwazulu Natal coast only)</t>
  </si>
  <si>
    <t>Tanzania</t>
  </si>
  <si>
    <t>France:</t>
  </si>
  <si>
    <t>Reunion</t>
  </si>
  <si>
    <t>Layer</t>
  </si>
  <si>
    <t xml:space="preserve">Mangrove </t>
  </si>
  <si>
    <t>Giri C, Ochieng E, Tieszen LL, Zhu Z, Singh A, Loveland T, Masek J, Duke N (2011). 
Status and distribution of mangrove forests of the world using earth observation 
satellite data. Global Ecology and Biogeography 20: 154-159. URL: 
http://onlinelibrary.wiley.com/doi/10.1111/j.1466-8238.2010.00584.x/abstract ; 
http://data.unep-wcmc.org/datasets/4</t>
  </si>
  <si>
    <t>http://data.unep-wcmc.org/pdfs/6/WCMC-012-Mangrove1997.pdf?1413198378</t>
  </si>
  <si>
    <t>http://data.unep-wcmc.org/pdfs/7/WCMC-013-014-SeagrassPointsPolygons2005-ver3.pdf?1435832820</t>
  </si>
  <si>
    <t>UNEP-WCMC, Short FT (2005). Global Distribution of Seagrasses (version 3). Third update to the data layer used in Green and Short (2003), superseding version 2. Cambridge (UK): UNEP World Conservation Monitoring Centre</t>
  </si>
  <si>
    <t>Total Area</t>
  </si>
  <si>
    <t>Somalia</t>
  </si>
  <si>
    <t>South Africa</t>
  </si>
  <si>
    <t>Total national pop count</t>
  </si>
  <si>
    <t>pop count in major drainage Basins</t>
  </si>
  <si>
    <t>Pop count in Coastal districts</t>
  </si>
  <si>
    <t>pop count in 100km buffer</t>
  </si>
  <si>
    <t xml:space="preserve">Reefs at Risk Revisited, 2011 </t>
  </si>
  <si>
    <t>Layer name</t>
  </si>
  <si>
    <t>Source</t>
  </si>
  <si>
    <t xml:space="preserve"> Reefs at Risk Revisited 2011 layer with a spatial resolution of 500 meters sourced from the World resource Institute WRI</t>
  </si>
  <si>
    <t>Citation</t>
  </si>
  <si>
    <t>World Mangrove Atlas (1997)Modified: October 30, 2014</t>
  </si>
  <si>
    <t>Global Distribution of Seagrasses (2005)</t>
  </si>
  <si>
    <t>Bassas Da India</t>
  </si>
  <si>
    <t>Juan De nova</t>
  </si>
  <si>
    <t>France</t>
  </si>
  <si>
    <t>Area Km2</t>
  </si>
  <si>
    <r>
      <t>Coral reef area km</t>
    </r>
    <r>
      <rPr>
        <b/>
        <sz val="11"/>
        <color theme="1"/>
        <rFont val="Calibri"/>
        <family val="2"/>
      </rPr>
      <t>²</t>
    </r>
  </si>
  <si>
    <t>Mangrove  km²</t>
  </si>
  <si>
    <t>Seagrass  km²</t>
  </si>
  <si>
    <t>Socioeconomic Data and Applications Center (SEDAC) Center for International Earth Science Information Network (CIESIN)</t>
  </si>
  <si>
    <t>Center for International Earth Science Information Network - CIESIN - Columbia University. 2016. Gridded Population of the World, Version 4 (GPWv4): Population Count. Palisades, NY: NASA Socioeconomic Data and Applications Center (SEDAC)</t>
  </si>
  <si>
    <t>Population  count datasets</t>
  </si>
  <si>
    <t>Gridded Population of the World (GPW) 2015 (1km resolution)</t>
  </si>
  <si>
    <t>Urban population</t>
  </si>
  <si>
    <t>Citypopulation.de. Retrieved 14 October 2016, from http://www.citypopulation.de/</t>
  </si>
  <si>
    <t>City Population - Population Statistics in Maps and Charts for Cities, Agglomerations and Administrative Divisions of all Countries of the World. (2016).</t>
  </si>
  <si>
    <t>http://www.citypopulation.de/</t>
  </si>
  <si>
    <t>Data</t>
  </si>
  <si>
    <t>Total</t>
  </si>
  <si>
    <t>%urban population</t>
  </si>
  <si>
    <t xml:space="preserve">Population </t>
  </si>
  <si>
    <t>Habitats</t>
  </si>
  <si>
    <t>Variable Category</t>
  </si>
  <si>
    <t>Variable Name</t>
  </si>
  <si>
    <t>Variable Definition</t>
  </si>
  <si>
    <t>Population Source</t>
  </si>
  <si>
    <t>Total number of people within the given country</t>
  </si>
  <si>
    <t>The total number of people living in major river basins of the WIO. River basins defined by vector polygons retrieved from Global Runoff Data Center (GRDC)</t>
  </si>
  <si>
    <t xml:space="preserve">Total number of people living within coastal districts. Districts have been described using different countries administrative levels as derived from Global Administrative Boundaries (GADM) </t>
  </si>
  <si>
    <t>Coastal urban population</t>
  </si>
  <si>
    <t>Percentage of total number of people living in coastal urban areas</t>
  </si>
  <si>
    <t xml:space="preserve">Habitats </t>
  </si>
  <si>
    <t>Derived from GPWv4 2015 estimates</t>
  </si>
  <si>
    <t>City population</t>
  </si>
  <si>
    <t>Calculated by dividing total coastal urban population with total Population  count in Coastal districts</t>
  </si>
  <si>
    <t>Coral reef area km²</t>
  </si>
  <si>
    <t>Total area of coral reef cover within a country EEZ</t>
  </si>
  <si>
    <t>Area of mangrove in kilometer squares within the country boundaries</t>
  </si>
  <si>
    <t>Area derived from World Mangrove Atlas (1997)Modified: October 30, 2014</t>
  </si>
  <si>
    <t xml:space="preserve">Derived from reefs at rsik revisited 2011 layer at a 500meter resolution </t>
  </si>
  <si>
    <t>Area of seagrass in Kilometer square within the country EEZ</t>
  </si>
  <si>
    <r>
      <t xml:space="preserve">The population estimates spreadsheets contain summary information by country derived from GPWv4 except for the total urban population sourced from "City Population http://www.citypopulation.de/.  The recommended citation for the GPWv4 is :Center for International Earth Science Information Network - CIESIN - Columbia University. 2015. </t>
    </r>
    <r>
      <rPr>
        <b/>
        <sz val="10"/>
        <color theme="1"/>
        <rFont val="Calibri"/>
        <family val="2"/>
        <scheme val="minor"/>
      </rPr>
      <t>Gridded Population of the World, Version 4 (GPWv4). Palisades, NY: NASA Socioeconomic Data and Applications Center (SEDAC). http://sedac.ciesin.columbia.edu/data/collection/gpw-v4. Accessed 9th August 2016</t>
    </r>
    <r>
      <rPr>
        <sz val="10"/>
        <color theme="1"/>
        <rFont val="Calibri"/>
        <family val="2"/>
        <scheme val="minor"/>
      </rPr>
      <t>. For city population :</t>
    </r>
    <r>
      <rPr>
        <b/>
        <sz val="10"/>
        <color theme="1"/>
        <rFont val="Calibri"/>
        <family val="2"/>
        <scheme val="minor"/>
      </rPr>
      <t>Citypopulation.de. Retrieved 14 October 2016, from http://www.citypopulation.de/</t>
    </r>
  </si>
  <si>
    <t>The spread sheet "Habitat_Area" shows marine habitat areas for the WIO countries in km². The individual areas have been derived through spatial analysis of specific global  layers using ArcGIS 10.3</t>
  </si>
  <si>
    <t>Total number of people living within a 100km buffer zone from the lowest coastal point</t>
  </si>
  <si>
    <t xml:space="preserve">Total number of people living living in major coastal urban areas  within individual countries of the WIO. </t>
  </si>
  <si>
    <r>
      <rPr>
        <b/>
        <strike/>
        <sz val="11"/>
        <color theme="1"/>
        <rFont val="Calibri"/>
        <family val="2"/>
        <scheme val="minor"/>
      </rPr>
      <t>%</t>
    </r>
    <r>
      <rPr>
        <b/>
        <sz val="11"/>
        <color theme="1"/>
        <rFont val="Calibri"/>
        <family val="2"/>
        <scheme val="minor"/>
      </rPr>
      <t>urban coastal district population</t>
    </r>
  </si>
  <si>
    <t>Comment</t>
  </si>
  <si>
    <t>cover Kenya only</t>
  </si>
  <si>
    <t>Covers Kenya, small portion TZ</t>
  </si>
  <si>
    <t>Covers Kenya,Ethiopia and Somalia</t>
  </si>
  <si>
    <t>Covers Madagascar only</t>
  </si>
  <si>
    <t>Covers Moz,Botswana,SA and Zimbabwe</t>
  </si>
  <si>
    <t>Covers Mozambique and SA</t>
  </si>
  <si>
    <t>Covers Mozambique and TZ</t>
  </si>
  <si>
    <t>Covers Mozambique and Zimbambwe</t>
  </si>
  <si>
    <t>Covers Mozambique only</t>
  </si>
  <si>
    <t>Covers Mozambique,Botswana,Malawi</t>
  </si>
  <si>
    <t>Covers Tanznia only</t>
  </si>
  <si>
    <t>MOZ  and SA</t>
  </si>
  <si>
    <t>SA</t>
  </si>
  <si>
    <t>Drainage_Basin</t>
  </si>
  <si>
    <t>gpw-v4-pop_count_2015</t>
  </si>
  <si>
    <t>Area_Km2</t>
  </si>
  <si>
    <t>FID</t>
  </si>
  <si>
    <t>OBJECTID</t>
  </si>
  <si>
    <t>ISO</t>
  </si>
  <si>
    <t>NAME_1</t>
  </si>
  <si>
    <t>NAME_2</t>
  </si>
  <si>
    <t>NAME_0</t>
  </si>
  <si>
    <t>ENGTYPE_3</t>
  </si>
  <si>
    <t>Shape_Area</t>
  </si>
  <si>
    <t>Pop_count</t>
  </si>
  <si>
    <t>District</t>
  </si>
  <si>
    <t>KEN</t>
  </si>
  <si>
    <t>Coast</t>
  </si>
  <si>
    <t>Kilifi</t>
  </si>
  <si>
    <t>Bahari</t>
  </si>
  <si>
    <t>Ganze</t>
  </si>
  <si>
    <t>Kalolenli</t>
  </si>
  <si>
    <t>Malindi</t>
  </si>
  <si>
    <t>Kwale</t>
  </si>
  <si>
    <t>Kinango</t>
  </si>
  <si>
    <t>Kubo</t>
  </si>
  <si>
    <t>Matuga</t>
  </si>
  <si>
    <t>Msambweni</t>
  </si>
  <si>
    <t>Lamu</t>
  </si>
  <si>
    <t>Amu</t>
  </si>
  <si>
    <t>Faza</t>
  </si>
  <si>
    <t>Kiunga</t>
  </si>
  <si>
    <t>Mpeketoni</t>
  </si>
  <si>
    <t>Witu</t>
  </si>
  <si>
    <t>Mombasa</t>
  </si>
  <si>
    <t>Changamwe</t>
  </si>
  <si>
    <t>Island</t>
  </si>
  <si>
    <t>Kisauni</t>
  </si>
  <si>
    <t>Likoni</t>
  </si>
  <si>
    <t>Tana River</t>
  </si>
  <si>
    <t>Garsen</t>
  </si>
  <si>
    <t>MDG</t>
  </si>
  <si>
    <t>Antsiranana</t>
  </si>
  <si>
    <t>Diana</t>
  </si>
  <si>
    <t>Ambanja</t>
  </si>
  <si>
    <t>Ambilobe</t>
  </si>
  <si>
    <t>Antsiranana Rural</t>
  </si>
  <si>
    <t>Antsiranana Urban</t>
  </si>
  <si>
    <t>Nosibe</t>
  </si>
  <si>
    <t>Sava</t>
  </si>
  <si>
    <t>Antalaha</t>
  </si>
  <si>
    <t>Sambava</t>
  </si>
  <si>
    <t>Vohimarina (Iharana)</t>
  </si>
  <si>
    <t>Fianarantsoa</t>
  </si>
  <si>
    <t>Atsimo-Atsinana</t>
  </si>
  <si>
    <t>Farafangana</t>
  </si>
  <si>
    <t>Vangaindrano</t>
  </si>
  <si>
    <t>Vondrozo</t>
  </si>
  <si>
    <t>Vatovavy Fitovinany</t>
  </si>
  <si>
    <t>Manakara-Sud</t>
  </si>
  <si>
    <t>Mananjary</t>
  </si>
  <si>
    <t>Nosy varika</t>
  </si>
  <si>
    <t>Vohipeno</t>
  </si>
  <si>
    <t>Mahajanga</t>
  </si>
  <si>
    <t>Boeny</t>
  </si>
  <si>
    <t>Mahajanga Rural</t>
  </si>
  <si>
    <t>Mahajanga Urban</t>
  </si>
  <si>
    <t>Mitsinjo</t>
  </si>
  <si>
    <t>Soalala</t>
  </si>
  <si>
    <t>Melaky</t>
  </si>
  <si>
    <t>Antsalova</t>
  </si>
  <si>
    <t>Besalampy</t>
  </si>
  <si>
    <t>Maintirano</t>
  </si>
  <si>
    <t>Morafanobe</t>
  </si>
  <si>
    <t>Sofia</t>
  </si>
  <si>
    <t>Analalava</t>
  </si>
  <si>
    <t>Toamasina</t>
  </si>
  <si>
    <t>Analanjirofo</t>
  </si>
  <si>
    <t>Fenoarivo Atsinanana</t>
  </si>
  <si>
    <t>Mananara</t>
  </si>
  <si>
    <t>Maroansetra</t>
  </si>
  <si>
    <t>Nosy-Boraha (St. Marie)</t>
  </si>
  <si>
    <t>Soanierana-Ivongo</t>
  </si>
  <si>
    <t>Vavatenina</t>
  </si>
  <si>
    <t>Atsinanana</t>
  </si>
  <si>
    <t>Ampasimanolotra</t>
  </si>
  <si>
    <t>Mahanoro</t>
  </si>
  <si>
    <t>Toamasina Rural</t>
  </si>
  <si>
    <t>Vatomandry</t>
  </si>
  <si>
    <t>Toliary</t>
  </si>
  <si>
    <t>Androy</t>
  </si>
  <si>
    <t>Ambovombe-Androy</t>
  </si>
  <si>
    <t>Beloha</t>
  </si>
  <si>
    <t>Tsiombe</t>
  </si>
  <si>
    <t>Anosy</t>
  </si>
  <si>
    <t>Amboasary-Sud</t>
  </si>
  <si>
    <t>Taolagnaro</t>
  </si>
  <si>
    <t>Atsimo-Andrefana</t>
  </si>
  <si>
    <t>Ampanihy</t>
  </si>
  <si>
    <t>Betioky-Sud</t>
  </si>
  <si>
    <t>Morombe</t>
  </si>
  <si>
    <t>Toliary Urban</t>
  </si>
  <si>
    <t>Menabe</t>
  </si>
  <si>
    <t>Belon-i Tsiribihina</t>
  </si>
  <si>
    <t>Manja</t>
  </si>
  <si>
    <t>Morondava</t>
  </si>
  <si>
    <t>MOZ</t>
  </si>
  <si>
    <t>Inhambane</t>
  </si>
  <si>
    <t>Jangamo</t>
  </si>
  <si>
    <t>Massinga</t>
  </si>
  <si>
    <t>Morrumbene</t>
  </si>
  <si>
    <t>Vilanculos</t>
  </si>
  <si>
    <t>Zavala</t>
  </si>
  <si>
    <t>Cabo Delgado</t>
  </si>
  <si>
    <t>Ancuabe</t>
  </si>
  <si>
    <t>ChiÃºre</t>
  </si>
  <si>
    <t>Macomia</t>
  </si>
  <si>
    <t>Mecufi</t>
  </si>
  <si>
    <t>Mocimboa da Praia</t>
  </si>
  <si>
    <t>Palma</t>
  </si>
  <si>
    <t>Pemba</t>
  </si>
  <si>
    <t>Quissanga</t>
  </si>
  <si>
    <t>Gaza</t>
  </si>
  <si>
    <t>Bilene</t>
  </si>
  <si>
    <t>Mandlakazi</t>
  </si>
  <si>
    <t>Xai-Xai</t>
  </si>
  <si>
    <t>Govuro</t>
  </si>
  <si>
    <t>Homoine</t>
  </si>
  <si>
    <t>Inharrime</t>
  </si>
  <si>
    <t>Inhassoro</t>
  </si>
  <si>
    <t>Maputo</t>
  </si>
  <si>
    <t>Boane</t>
  </si>
  <si>
    <t>ManhiÃ§a</t>
  </si>
  <si>
    <t>Marracuene</t>
  </si>
  <si>
    <t xml:space="preserve"> Marracuene</t>
  </si>
  <si>
    <t>MatutuÃ­ne</t>
  </si>
  <si>
    <t>Nampula</t>
  </si>
  <si>
    <t>Angoche</t>
  </si>
  <si>
    <t>Memba</t>
  </si>
  <si>
    <t>Moma</t>
  </si>
  <si>
    <t>Mongincual</t>
  </si>
  <si>
    <t xml:space="preserve"> Mongincual</t>
  </si>
  <si>
    <t>Mossuril</t>
  </si>
  <si>
    <t>Nacala Velha</t>
  </si>
  <si>
    <t>Namapa</t>
  </si>
  <si>
    <t>Sofala</t>
  </si>
  <si>
    <t>Buzi</t>
  </si>
  <si>
    <t>Cheringoma</t>
  </si>
  <si>
    <t>Dondo</t>
  </si>
  <si>
    <t>Machanga</t>
  </si>
  <si>
    <t>Marromeu</t>
  </si>
  <si>
    <t>Muanza</t>
  </si>
  <si>
    <t>Zambezia</t>
  </si>
  <si>
    <t>Chinde</t>
  </si>
  <si>
    <t>Inhassunge</t>
  </si>
  <si>
    <t>Maganja da Costa</t>
  </si>
  <si>
    <t>Namacurra</t>
  </si>
  <si>
    <t>Nicoadala</t>
  </si>
  <si>
    <t>Pebane</t>
  </si>
  <si>
    <t>MUT</t>
  </si>
  <si>
    <t>Black River</t>
  </si>
  <si>
    <t xml:space="preserve"> </t>
  </si>
  <si>
    <t>Flacq</t>
  </si>
  <si>
    <t>Grand Port</t>
  </si>
  <si>
    <t>North Island</t>
  </si>
  <si>
    <t>Pamplemousses</t>
  </si>
  <si>
    <t>Port Louis</t>
  </si>
  <si>
    <t>RiviÃ¨re du Rempart</t>
  </si>
  <si>
    <t>Savanne</t>
  </si>
  <si>
    <t>Coco Island</t>
  </si>
  <si>
    <t>Rodriguez</t>
  </si>
  <si>
    <t>REU</t>
  </si>
  <si>
    <t>Saint-BenoÃ®t</t>
  </si>
  <si>
    <t>Bras-Panon</t>
  </si>
  <si>
    <t>Commune</t>
  </si>
  <si>
    <t>Saint-AndrÃ©</t>
  </si>
  <si>
    <t xml:space="preserve"> Saint-AndrÃ©</t>
  </si>
  <si>
    <t>Sainte-Rose</t>
  </si>
  <si>
    <t>Saint-Denis</t>
  </si>
  <si>
    <t>La Possession</t>
  </si>
  <si>
    <t>Le Port</t>
  </si>
  <si>
    <t>Sainte-Marie</t>
  </si>
  <si>
    <t>Sainte-Suzanne</t>
  </si>
  <si>
    <t>Saint-Paul</t>
  </si>
  <si>
    <t>Les Avirons</t>
  </si>
  <si>
    <t>Les Trois-Bassins</t>
  </si>
  <si>
    <t>L'Ã‰tang-SalÃ©</t>
  </si>
  <si>
    <t>Saint-Leu</t>
  </si>
  <si>
    <t>Saint-Pierre</t>
  </si>
  <si>
    <t>Petite-ÃŽle</t>
  </si>
  <si>
    <t>Saint-Joseph</t>
  </si>
  <si>
    <t>Saint-Louis</t>
  </si>
  <si>
    <t>Saint-Philippe</t>
  </si>
  <si>
    <t>SOM</t>
  </si>
  <si>
    <t>Jubbada Hoose</t>
  </si>
  <si>
    <t>Afmadow</t>
  </si>
  <si>
    <t>Badhaadhe</t>
  </si>
  <si>
    <t>Jamaame</t>
  </si>
  <si>
    <t>Kismaayo</t>
  </si>
  <si>
    <t>Mudug</t>
  </si>
  <si>
    <t>Hobyo</t>
  </si>
  <si>
    <t>Jariiban</t>
  </si>
  <si>
    <t>Xarardheere</t>
  </si>
  <si>
    <t>Banaadir</t>
  </si>
  <si>
    <t>Mogadisho</t>
  </si>
  <si>
    <t>Bari</t>
  </si>
  <si>
    <t>Bander-Beyla</t>
  </si>
  <si>
    <t>Calawla</t>
  </si>
  <si>
    <t>Iskushuban</t>
  </si>
  <si>
    <t>Qardho</t>
  </si>
  <si>
    <t>Galguduud</t>
  </si>
  <si>
    <t>Ceel Dheer</t>
  </si>
  <si>
    <t>Jubbada Dhexe</t>
  </si>
  <si>
    <t>Jilib</t>
  </si>
  <si>
    <t>Nugaal</t>
  </si>
  <si>
    <t>Eyl</t>
  </si>
  <si>
    <t>Shabeellaha Dhexe</t>
  </si>
  <si>
    <t>Aadan</t>
  </si>
  <si>
    <t>Balcad</t>
  </si>
  <si>
    <t>Cadale</t>
  </si>
  <si>
    <t>Shabeellaha Hoose</t>
  </si>
  <si>
    <t>Afgooye</t>
  </si>
  <si>
    <t>Baraawe</t>
  </si>
  <si>
    <t>Kuntuwaaray</t>
  </si>
  <si>
    <t>Marka</t>
  </si>
  <si>
    <t>TZA</t>
  </si>
  <si>
    <t>Dar-Es-Salaam</t>
  </si>
  <si>
    <t>Ilala</t>
  </si>
  <si>
    <t>Kinondoni</t>
  </si>
  <si>
    <t>Temeke</t>
  </si>
  <si>
    <t>Kaskazini-Pemba</t>
  </si>
  <si>
    <t>Micheweni</t>
  </si>
  <si>
    <t>Wete</t>
  </si>
  <si>
    <t>Kaskazini-Unguja</t>
  </si>
  <si>
    <t>Kaskazini 'A'</t>
  </si>
  <si>
    <t>Kaskazini 'B'</t>
  </si>
  <si>
    <t>Kusini-Pemba</t>
  </si>
  <si>
    <t>Chakechake</t>
  </si>
  <si>
    <t>Mkoani</t>
  </si>
  <si>
    <t xml:space="preserve"> Mkoani</t>
  </si>
  <si>
    <t>Lindi</t>
  </si>
  <si>
    <t>Kilwa</t>
  </si>
  <si>
    <t xml:space="preserve"> Kilwa</t>
  </si>
  <si>
    <t>Lindi Rural</t>
  </si>
  <si>
    <t>Lindi Urban</t>
  </si>
  <si>
    <t>Mtwara</t>
  </si>
  <si>
    <t>Mtwara Rural</t>
  </si>
  <si>
    <t>Mtwara Urban</t>
  </si>
  <si>
    <t>Pwani</t>
  </si>
  <si>
    <t>Bagamoyo</t>
  </si>
  <si>
    <t>Mafia</t>
  </si>
  <si>
    <t>Mkuranga</t>
  </si>
  <si>
    <t>Rufiji</t>
  </si>
  <si>
    <t>Tanga</t>
  </si>
  <si>
    <t>Muheza</t>
  </si>
  <si>
    <t>Pangani</t>
  </si>
  <si>
    <t>Zanzibar South and Central</t>
  </si>
  <si>
    <t>Kusini</t>
  </si>
  <si>
    <t>Zansibar Central</t>
  </si>
  <si>
    <t>Zanzibar West</t>
  </si>
  <si>
    <t>Magharibi</t>
  </si>
  <si>
    <t>Mjini</t>
  </si>
  <si>
    <t>ZAF</t>
  </si>
  <si>
    <t>KwaZulu-Natal</t>
  </si>
  <si>
    <t>Durban</t>
  </si>
  <si>
    <t>Magisterial District</t>
  </si>
  <si>
    <t>Hlabisa</t>
  </si>
  <si>
    <t xml:space="preserve"> Hlabisa</t>
  </si>
  <si>
    <t>Inanda</t>
  </si>
  <si>
    <t>Ingwavuma</t>
  </si>
  <si>
    <t>Lower Tugela</t>
  </si>
  <si>
    <t>Lower Umfolozi</t>
  </si>
  <si>
    <t>Mtunzini</t>
  </si>
  <si>
    <t>Ubombo</t>
  </si>
  <si>
    <t>SYC</t>
  </si>
  <si>
    <t>MYT</t>
  </si>
  <si>
    <t>COM</t>
  </si>
  <si>
    <t>Mwali</t>
  </si>
  <si>
    <t>NjazÃ­dja</t>
  </si>
  <si>
    <t>Nzwani</t>
  </si>
  <si>
    <t>Row Labels</t>
  </si>
  <si>
    <t>Sum of Pop_count</t>
  </si>
  <si>
    <t>(blank)</t>
  </si>
  <si>
    <t>Grand Total</t>
  </si>
  <si>
    <t>Tana</t>
  </si>
  <si>
    <t>Galana</t>
  </si>
  <si>
    <t>Shebelle</t>
  </si>
  <si>
    <t>Tsiribihina</t>
  </si>
  <si>
    <t>Mangoky</t>
  </si>
  <si>
    <t>Limpopo</t>
  </si>
  <si>
    <t>Incomati</t>
  </si>
  <si>
    <t>Rovuma</t>
  </si>
  <si>
    <t>Save</t>
  </si>
  <si>
    <t>Lurio</t>
  </si>
  <si>
    <t>Messalo</t>
  </si>
  <si>
    <t>Zambezi</t>
  </si>
  <si>
    <t>Ruvuma</t>
  </si>
  <si>
    <t>Tugela</t>
  </si>
  <si>
    <t>Habitat</t>
  </si>
  <si>
    <t>Mangrove</t>
  </si>
  <si>
    <t>Area_Km sq</t>
  </si>
  <si>
    <t>Coral</t>
  </si>
  <si>
    <t>Year</t>
  </si>
  <si>
    <t>Spatial resolution</t>
  </si>
  <si>
    <t>UNEP WCMC</t>
  </si>
  <si>
    <t>500m</t>
  </si>
  <si>
    <t>30m</t>
  </si>
  <si>
    <t>1km</t>
  </si>
  <si>
    <t>Glorioso</t>
  </si>
  <si>
    <t>No mangroves in this Island</t>
  </si>
  <si>
    <t>No data on seagrass for the southern TZ region</t>
  </si>
  <si>
    <t>NOTES</t>
  </si>
  <si>
    <t xml:space="preserve">The above datasets shows the area in km square (For NMC counry (also includes Mayotte and Glorioso)) for selected marine habitats falling within the desrcibed NMC inner polygon (fig right). The figures have been generated through spatial querry  of available global marine layers using ArcMap 10.3. </t>
  </si>
  <si>
    <t>World Resource Institute (WRI)</t>
  </si>
  <si>
    <t>Data derived from Global Distribution of Seagrasses (2005) layer</t>
  </si>
  <si>
    <t>Boundaries</t>
  </si>
  <si>
    <t>EEZ</t>
  </si>
  <si>
    <t>EEZ Area_KMsq</t>
  </si>
  <si>
    <t>EEZ_comment</t>
  </si>
  <si>
    <t>Comoro Islands</t>
  </si>
  <si>
    <t>Comoran Exclusive Economic Zone</t>
  </si>
  <si>
    <t>Seychellois Exclusive Economic Zone</t>
  </si>
  <si>
    <t>Mauritian Exclusive Economic Zone</t>
  </si>
  <si>
    <t>Mozambican Exclusive Economic Zone</t>
  </si>
  <si>
    <t>Madagascan Exclusive Economic Zone</t>
  </si>
  <si>
    <t>Kenyan Exclusive Economic Zone</t>
  </si>
  <si>
    <t>Somali Exclusive Economic Zone</t>
  </si>
  <si>
    <t>South African Exclusive Economic Zone</t>
  </si>
  <si>
    <t>Tanzanian Exclusive Economic Zone</t>
  </si>
  <si>
    <t>Mayotte Exclusive Economic Zone</t>
  </si>
  <si>
    <t>RÃ©union</t>
  </si>
  <si>
    <t>RÃ©union Exclusive Economic Zone</t>
  </si>
  <si>
    <t>Glorioso Islands</t>
  </si>
  <si>
    <t>Glorioso Exclusive Economic Zone</t>
  </si>
  <si>
    <t>Bassas da India</t>
  </si>
  <si>
    <t>Bassas da India Exclusive Economic Zone</t>
  </si>
  <si>
    <t>Ile Tromelin</t>
  </si>
  <si>
    <t>Ile Tromelin Exclusive Economic Zone</t>
  </si>
  <si>
    <t>Juan de Nova Island</t>
  </si>
  <si>
    <t>Juan de Nova Exclusive Economic Zone</t>
  </si>
  <si>
    <t>Ile Europa</t>
  </si>
  <si>
    <t>Ile Europa Exclusive Economic Zone</t>
  </si>
  <si>
    <t>Kenya/Somalia</t>
  </si>
  <si>
    <t>Disputed</t>
  </si>
  <si>
    <t>Disputed Kenya/Somalia</t>
  </si>
  <si>
    <t>Sovereignity</t>
  </si>
  <si>
    <t>http://www.marineregions.org/eezmapper.php</t>
  </si>
  <si>
    <t xml:space="preserve">Exclusive economic zone </t>
  </si>
  <si>
    <t>Flanders Marine Institute (2018). Maritime Boundaries Geodatabase, version 10. Available online at http://www.marineregions.org/.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</si>
</sst>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1"/>
      <color rgb="FFFF0000"/>
      <name val="Calibri"/>
      <family val="2"/>
      <scheme val="minor"/>
    </font>
    <font>
      <u/>
      <sz val="11"/>
      <color theme="10"/>
      <name val="Calibri"/>
      <family val="2"/>
      <scheme val="minor"/>
    </font>
    <font>
      <b/>
      <sz val="11"/>
      <color theme="1"/>
      <name val="Calibri"/>
      <family val="2"/>
    </font>
    <font>
      <sz val="11"/>
      <color rgb="FF575757"/>
      <name val="Times New Roman"/>
      <family val="1"/>
    </font>
    <font>
      <b/>
      <strike/>
      <sz val="11"/>
      <color theme="1"/>
      <name val="Calibri"/>
      <family val="2"/>
      <scheme val="minor"/>
    </font>
    <font>
      <b/>
      <sz val="14"/>
      <color theme="1"/>
      <name val="Calibri"/>
      <family val="2"/>
      <scheme val="minor"/>
    </font>
    <font>
      <b/>
      <sz val="10"/>
      <color theme="1"/>
      <name val="Calibri"/>
      <family val="2"/>
      <scheme val="minor"/>
    </font>
    <font>
      <sz val="10"/>
      <color theme="1"/>
      <name val="Calibri"/>
      <family val="2"/>
      <scheme val="minor"/>
    </font>
  </fonts>
  <fills count="8">
    <fill>
      <patternFill patternType="none"/>
    </fill>
    <fill>
      <patternFill patternType="gray125"/>
    </fill>
    <fill>
      <patternFill patternType="solid">
        <fgColor rgb="FFFF0000"/>
        <bgColor indexed="64"/>
      </patternFill>
    </fill>
    <fill>
      <patternFill patternType="solid">
        <fgColor theme="7"/>
        <bgColor indexed="64"/>
      </patternFill>
    </fill>
    <fill>
      <patternFill patternType="solid">
        <fgColor theme="5"/>
        <bgColor indexed="64"/>
      </patternFill>
    </fill>
    <fill>
      <patternFill patternType="solid">
        <fgColor theme="9"/>
        <bgColor indexed="64"/>
      </patternFill>
    </fill>
    <fill>
      <patternFill patternType="solid">
        <fgColor theme="6"/>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164" fontId="1" fillId="0" borderId="0" applyFont="0" applyFill="0" applyBorder="0" applyAlignment="0" applyProtection="0"/>
    <xf numFmtId="0" fontId="5" fillId="0" borderId="0" applyNumberFormat="0" applyFill="0" applyBorder="0" applyAlignment="0" applyProtection="0"/>
  </cellStyleXfs>
  <cellXfs count="57">
    <xf numFmtId="0" fontId="0" fillId="0" borderId="0" xfId="0"/>
    <xf numFmtId="14" fontId="0" fillId="0" borderId="0" xfId="0" applyNumberFormat="1"/>
    <xf numFmtId="3" fontId="0" fillId="0" borderId="0" xfId="0" applyNumberFormat="1"/>
    <xf numFmtId="20" fontId="0" fillId="0" borderId="0" xfId="0" applyNumberFormat="1"/>
    <xf numFmtId="0" fontId="2" fillId="0" borderId="0" xfId="0" applyFont="1"/>
    <xf numFmtId="0" fontId="2" fillId="0" borderId="0" xfId="0" applyFont="1" applyAlignment="1"/>
    <xf numFmtId="0" fontId="0" fillId="0" borderId="0" xfId="0" applyAlignment="1"/>
    <xf numFmtId="164" fontId="0" fillId="0" borderId="0" xfId="1" applyFont="1"/>
    <xf numFmtId="0" fontId="0" fillId="2" borderId="0" xfId="0" applyFill="1"/>
    <xf numFmtId="0" fontId="0" fillId="0" borderId="0" xfId="0" applyFill="1"/>
    <xf numFmtId="0" fontId="3" fillId="0" borderId="0" xfId="0" applyFont="1"/>
    <xf numFmtId="164" fontId="0" fillId="0" borderId="0" xfId="0" applyNumberFormat="1"/>
    <xf numFmtId="0" fontId="5" fillId="0" borderId="0" xfId="2" applyAlignment="1"/>
    <xf numFmtId="0" fontId="4" fillId="0" borderId="0" xfId="0" applyFont="1" applyAlignment="1"/>
    <xf numFmtId="0" fontId="7" fillId="0" borderId="0" xfId="0" applyFont="1"/>
    <xf numFmtId="0" fontId="0" fillId="3" borderId="0" xfId="0" applyFill="1"/>
    <xf numFmtId="0" fontId="2" fillId="0" borderId="1" xfId="0" applyFont="1" applyFill="1" applyBorder="1"/>
    <xf numFmtId="0" fontId="2" fillId="3" borderId="1" xfId="0" applyFont="1" applyFill="1" applyBorder="1"/>
    <xf numFmtId="164" fontId="0" fillId="2" borderId="1" xfId="1" applyFont="1" applyFill="1" applyBorder="1"/>
    <xf numFmtId="0" fontId="0" fillId="0" borderId="1" xfId="0" applyFill="1" applyBorder="1"/>
    <xf numFmtId="164" fontId="0" fillId="0" borderId="1" xfId="1" applyFont="1" applyFill="1" applyBorder="1"/>
    <xf numFmtId="0" fontId="0" fillId="0" borderId="1" xfId="0" applyBorder="1"/>
    <xf numFmtId="164" fontId="2" fillId="0" borderId="1" xfId="1" applyFont="1" applyFill="1" applyBorder="1"/>
    <xf numFmtId="0" fontId="5" fillId="0" borderId="0" xfId="2"/>
    <xf numFmtId="0" fontId="11" fillId="0" borderId="0" xfId="0" applyFont="1"/>
    <xf numFmtId="0" fontId="10" fillId="0" borderId="1" xfId="0" applyFont="1" applyBorder="1" applyAlignment="1">
      <alignment vertical="center" wrapText="1"/>
    </xf>
    <xf numFmtId="0" fontId="10" fillId="0" borderId="1" xfId="0" applyFont="1" applyBorder="1" applyAlignment="1">
      <alignment wrapText="1"/>
    </xf>
    <xf numFmtId="0" fontId="11" fillId="0" borderId="1" xfId="0" applyFont="1" applyBorder="1"/>
    <xf numFmtId="0" fontId="11" fillId="4" borderId="1" xfId="0" applyFont="1" applyFill="1" applyBorder="1"/>
    <xf numFmtId="0" fontId="11" fillId="0" borderId="1" xfId="0" applyFont="1" applyBorder="1" applyAlignment="1">
      <alignment vertical="top" wrapText="1"/>
    </xf>
    <xf numFmtId="0" fontId="11" fillId="4" borderId="1" xfId="0" applyFont="1" applyFill="1" applyBorder="1" applyAlignment="1">
      <alignment wrapText="1"/>
    </xf>
    <xf numFmtId="0" fontId="11" fillId="5" borderId="1" xfId="0" applyFont="1" applyFill="1" applyBorder="1"/>
    <xf numFmtId="0" fontId="11" fillId="5" borderId="1" xfId="0" applyFont="1" applyFill="1" applyBorder="1" applyAlignment="1">
      <alignment vertical="top" wrapText="1"/>
    </xf>
    <xf numFmtId="0" fontId="10" fillId="0" borderId="1" xfId="0" applyFont="1" applyBorder="1"/>
    <xf numFmtId="0" fontId="2" fillId="0" borderId="1" xfId="0" applyFont="1" applyBorder="1"/>
    <xf numFmtId="0" fontId="0" fillId="0" borderId="1" xfId="0" applyFont="1" applyBorder="1"/>
    <xf numFmtId="164" fontId="0" fillId="0" borderId="1" xfId="1" applyFont="1" applyBorder="1"/>
    <xf numFmtId="0" fontId="3" fillId="0" borderId="1" xfId="0" applyFont="1" applyBorder="1"/>
    <xf numFmtId="164" fontId="3" fillId="0" borderId="1" xfId="1" applyFont="1" applyBorder="1"/>
    <xf numFmtId="164" fontId="2" fillId="0" borderId="1" xfId="1" applyFont="1" applyBorder="1"/>
    <xf numFmtId="0" fontId="0" fillId="0" borderId="2" xfId="0" applyBorder="1"/>
    <xf numFmtId="0" fontId="2" fillId="0" borderId="3" xfId="0" applyFont="1" applyBorder="1"/>
    <xf numFmtId="0" fontId="0" fillId="0" borderId="0" xfId="0" pivotButton="1"/>
    <xf numFmtId="0" fontId="0" fillId="0" borderId="0" xfId="0" applyAlignment="1">
      <alignment horizontal="left"/>
    </xf>
    <xf numFmtId="0" fontId="0" fillId="0" borderId="0" xfId="0" applyNumberFormat="1"/>
    <xf numFmtId="0" fontId="0" fillId="0" borderId="0" xfId="0" applyAlignment="1">
      <alignment horizontal="left" indent="1"/>
    </xf>
    <xf numFmtId="0" fontId="0" fillId="0" borderId="3" xfId="0" applyBorder="1" applyAlignment="1">
      <alignment vertical="top"/>
    </xf>
    <xf numFmtId="0" fontId="2" fillId="6" borderId="0" xfId="0" applyFont="1" applyFill="1" applyAlignment="1">
      <alignment horizontal="center"/>
    </xf>
    <xf numFmtId="0" fontId="2" fillId="6" borderId="1" xfId="0" applyFont="1" applyFill="1" applyBorder="1" applyAlignment="1">
      <alignment horizontal="center"/>
    </xf>
    <xf numFmtId="0" fontId="11" fillId="5" borderId="1" xfId="0" applyFont="1" applyFill="1" applyBorder="1" applyAlignment="1">
      <alignment horizontal="left" vertical="top" textRotation="90"/>
    </xf>
    <xf numFmtId="0" fontId="11" fillId="4" borderId="1" xfId="0" applyFont="1" applyFill="1" applyBorder="1" applyAlignment="1">
      <alignment horizontal="left" vertical="center" textRotation="90"/>
    </xf>
    <xf numFmtId="0" fontId="9" fillId="0" borderId="0" xfId="0" applyFont="1" applyAlignment="1">
      <alignment horizontal="center"/>
    </xf>
    <xf numFmtId="0" fontId="2" fillId="0" borderId="0" xfId="0" applyFont="1" applyAlignment="1">
      <alignment horizontal="center"/>
    </xf>
    <xf numFmtId="0" fontId="11" fillId="0" borderId="0" xfId="0" applyFont="1" applyAlignment="1">
      <alignment horizontal="left" vertical="top" wrapText="1"/>
    </xf>
    <xf numFmtId="0" fontId="0" fillId="0" borderId="0" xfId="0" applyAlignment="1">
      <alignment horizontal="left" vertical="top" wrapText="1"/>
    </xf>
    <xf numFmtId="0" fontId="0" fillId="7" borderId="0" xfId="0" applyFill="1"/>
    <xf numFmtId="0" fontId="11" fillId="0" borderId="4" xfId="0" applyFont="1" applyFill="1" applyBorder="1" applyAlignment="1">
      <alignment vertical="top" wrapText="1"/>
    </xf>
  </cellXfs>
  <cellStyles count="3">
    <cellStyle name="Comma" xfId="1" builtinId="3"/>
    <cellStyle name="Hyperlink" xfId="2" builtinId="8"/>
    <cellStyle name="Normal" xfId="0" builtinId="0"/>
  </cellStyles>
  <dxfs count="23">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285749</xdr:colOff>
      <xdr:row>7</xdr:row>
      <xdr:rowOff>66674</xdr:rowOff>
    </xdr:from>
    <xdr:to>
      <xdr:col>16</xdr:col>
      <xdr:colOff>257553</xdr:colOff>
      <xdr:row>23</xdr:row>
      <xdr:rowOff>38099</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43824" y="1933574"/>
          <a:ext cx="4267579" cy="3019425"/>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Mbugua" refreshedDate="42664.78976122685" createdVersion="6" refreshedVersion="6" minRefreshableVersion="3" recordCount="199">
  <cacheSource type="worksheet">
    <worksheetSource ref="A1:J1048576" sheet="Sheet5"/>
  </cacheSource>
  <cacheFields count="10">
    <cacheField name="FID" numFmtId="0">
      <sharedItems containsString="0" containsBlank="1" containsNumber="1" containsInteger="1" minValue="0" maxValue="197"/>
    </cacheField>
    <cacheField name="OBJECTID" numFmtId="0">
      <sharedItems containsString="0" containsBlank="1" containsNumber="1" containsInteger="1" minValue="1" maxValue="198"/>
    </cacheField>
    <cacheField name="ISO" numFmtId="0">
      <sharedItems containsBlank="1"/>
    </cacheField>
    <cacheField name="NAME_1" numFmtId="0">
      <sharedItems containsBlank="1"/>
    </cacheField>
    <cacheField name="NAME_2" numFmtId="0">
      <sharedItems containsBlank="1"/>
    </cacheField>
    <cacheField name="NAME_0" numFmtId="0">
      <sharedItems containsBlank="1" count="12">
        <s v="Kenya"/>
        <s v="Madagascar"/>
        <s v="Mozambique"/>
        <s v="Mauritius"/>
        <s v="Reunion"/>
        <s v="Somalia"/>
        <s v="Tanzania"/>
        <s v="South Africa"/>
        <s v="Seychelles"/>
        <s v="Mayotte"/>
        <s v="Comoros"/>
        <m/>
      </sharedItems>
    </cacheField>
    <cacheField name="ENGTYPE_3" numFmtId="0">
      <sharedItems containsBlank="1"/>
    </cacheField>
    <cacheField name="Shape_Area" numFmtId="0">
      <sharedItems containsString="0" containsBlank="1" containsNumber="1" minValue="5.7727660753099995E-4" maxValue="2.2081111833099998"/>
    </cacheField>
    <cacheField name="Pop_count" numFmtId="0">
      <sharedItems containsString="0" containsBlank="1" containsNumber="1" minValue="0" maxValue="2091870"/>
    </cacheField>
    <cacheField name="District" numFmtId="0">
      <sharedItems containsBlank="1" count="199">
        <s v="Bahari"/>
        <s v="Ganze"/>
        <s v="Kalolenli"/>
        <s v="Malindi"/>
        <s v="Kinango"/>
        <s v="Kubo"/>
        <s v="Matuga"/>
        <s v="Msambweni"/>
        <s v="Amu"/>
        <s v="Faza"/>
        <s v="Kiunga"/>
        <s v="Mpeketoni"/>
        <s v="Witu"/>
        <s v="Changamwe"/>
        <s v="Island"/>
        <s v="Kisauni"/>
        <s v="Likoni"/>
        <s v="Garsen"/>
        <s v="Ambanja"/>
        <s v="Ambilobe"/>
        <s v="Antsiranana Rural"/>
        <s v="Antsiranana Urban"/>
        <s v="Nosibe"/>
        <s v="Antalaha"/>
        <s v="Sambava"/>
        <s v="Vohimarina (Iharana)"/>
        <s v="Farafangana"/>
        <s v="Vangaindrano"/>
        <s v="Vondrozo"/>
        <s v="Manakara-Sud"/>
        <s v="Mananjary"/>
        <s v="Nosy varika"/>
        <s v="Vohipeno"/>
        <s v="Mahajanga Rural"/>
        <s v="Mahajanga Urban"/>
        <s v="Mitsinjo"/>
        <s v="Soalala"/>
        <s v="Antsalova"/>
        <s v="Besalampy"/>
        <s v="Maintirano"/>
        <s v="Morafanobe"/>
        <s v="Analalava"/>
        <s v="Fenoarivo Atsinanana"/>
        <s v="Mananara"/>
        <s v="Maroansetra"/>
        <s v="Nosy-Boraha (St. Marie)"/>
        <s v="Soanierana-Ivongo"/>
        <s v="Vavatenina"/>
        <s v="Ampasimanolotra"/>
        <s v="Mahanoro"/>
        <s v="Toamasina Rural"/>
        <s v="Vatomandry"/>
        <s v="Ambovombe-Androy"/>
        <s v="Beloha"/>
        <s v="Tsiombe"/>
        <s v="Amboasary-Sud"/>
        <s v="Taolagnaro"/>
        <s v="Ampanihy"/>
        <s v="Betioky-Sud"/>
        <s v="Morombe"/>
        <s v="Toliary"/>
        <s v="Toliary Urban"/>
        <s v="Belon-i Tsiribihina"/>
        <s v="Manja"/>
        <s v="Morondava"/>
        <s v="Jangamo"/>
        <s v="Massinga"/>
        <s v="Morrumbene"/>
        <s v="Vilanculos"/>
        <s v="Zavala"/>
        <s v="Ancuabe"/>
        <s v="ChiÃºre"/>
        <s v="Macomia"/>
        <s v="Mecufi"/>
        <s v="Mocimboa da Praia"/>
        <s v="Palma"/>
        <s v="Pemba"/>
        <s v="Quissanga"/>
        <s v="Bilene"/>
        <s v="Mandlakazi"/>
        <s v="Xai-Xai"/>
        <s v="Govuro"/>
        <s v="Homoine"/>
        <s v="Inharrime"/>
        <s v="Inhassoro"/>
        <s v="Boane"/>
        <s v="ManhiÃ§a"/>
        <s v="Maputo"/>
        <s v=" Marracuene"/>
        <s v="MatutuÃ­ne"/>
        <s v="Angoche"/>
        <s v="Memba"/>
        <s v="Moma"/>
        <s v=" Mongincual"/>
        <s v="Mossuril"/>
        <s v="Nacala Velha"/>
        <s v="Namapa"/>
        <s v="Buzi"/>
        <s v="Cheringoma"/>
        <s v="Dondo"/>
        <s v="Machanga"/>
        <s v="Marromeu"/>
        <s v="Muanza"/>
        <s v="Chinde"/>
        <s v="Inhassunge"/>
        <s v="Maganja da Costa"/>
        <s v="Namacurra"/>
        <s v="Nicoadala"/>
        <s v="Pebane"/>
        <s v="Black River"/>
        <s v="Flacq"/>
        <s v="Grand Port"/>
        <s v="North Island"/>
        <s v="Pamplemousses"/>
        <s v="Port Louis"/>
        <s v="RiviÃ¨re du Rempart"/>
        <s v="Savanne"/>
        <s v="Coco Island"/>
        <s v="Rodriguez"/>
        <s v="Bras-Panon"/>
        <s v=" Saint-AndrÃ©"/>
        <s v="Saint-BenoÃ®t"/>
        <s v="Sainte-Rose"/>
        <s v="La Possession"/>
        <s v="Le Port"/>
        <s v="Saint-Denis"/>
        <s v="Sainte-Marie"/>
        <s v="Sainte-Suzanne"/>
        <s v="Les Avirons"/>
        <s v="Les Trois-Bassins"/>
        <s v="L'Ã‰tang-SalÃ©"/>
        <s v="Saint-Leu"/>
        <s v="Saint-Paul"/>
        <s v="Petite-ÃŽle"/>
        <s v="Saint-Joseph"/>
        <s v="Saint-Louis"/>
        <s v="Saint-Philippe"/>
        <s v="Saint-Pierre"/>
        <s v="Afmadow"/>
        <s v="Badhaadhe"/>
        <s v="Jamaame"/>
        <s v="Kismaayo"/>
        <s v="Hobyo"/>
        <s v="Jariiban"/>
        <s v="Xarardheere"/>
        <s v="Mogadisho"/>
        <s v="Bander-Beyla"/>
        <s v="Calawla"/>
        <s v="Iskushuban"/>
        <s v="Qardho"/>
        <s v="Ceel Dheer"/>
        <s v="Jilib"/>
        <s v="Eyl"/>
        <s v="Aadan"/>
        <s v="Balcad"/>
        <s v="Cadale"/>
        <s v="Afgooye"/>
        <s v="Baraawe"/>
        <s v="Kuntuwaaray"/>
        <s v="Marka"/>
        <s v="Ilala"/>
        <s v="Kinondoni"/>
        <s v="Temeke"/>
        <s v="Micheweni"/>
        <s v="Wete"/>
        <s v="Kaskazini 'A'"/>
        <s v="Kaskazini 'B'"/>
        <s v="Chakechake"/>
        <s v=" Mkoani"/>
        <s v=" Kilwa"/>
        <s v="Lindi Rural"/>
        <s v="Lindi Urban"/>
        <s v="Mtwara Rural"/>
        <s v="Mtwara Urban"/>
        <s v="Bagamoyo"/>
        <s v="Mafia"/>
        <s v="Mkuranga"/>
        <s v="Rufiji"/>
        <s v="Muheza"/>
        <s v="Pangani"/>
        <s v="Tanga"/>
        <s v="Kusini"/>
        <s v="Zansibar Central"/>
        <s v="Magharibi"/>
        <s v="Mjini"/>
        <s v="Durban"/>
        <s v=" Hlabisa"/>
        <s v="Inanda"/>
        <s v="Ingwavuma"/>
        <s v="Lower Tugela"/>
        <s v="Lower Umfolozi"/>
        <s v="Mtunzini"/>
        <s v="Ubombo"/>
        <s v="Seychelles"/>
        <s v="Mayotte"/>
        <s v="Mwali"/>
        <s v="NjazÃ­dja"/>
        <s v="Nzwani"/>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99">
  <r>
    <n v="0"/>
    <n v="1"/>
    <s v="KEN"/>
    <s v="Coast"/>
    <s v="Kilifi"/>
    <x v="0"/>
    <s v="District"/>
    <n v="4.4219750618900003E-2"/>
    <n v="264091"/>
    <x v="0"/>
  </r>
  <r>
    <n v="1"/>
    <n v="2"/>
    <s v="KEN"/>
    <s v="Coast"/>
    <s v="Kilifi"/>
    <x v="0"/>
    <s v="District"/>
    <n v="0.249932841041"/>
    <n v="175010"/>
    <x v="1"/>
  </r>
  <r>
    <n v="2"/>
    <n v="3"/>
    <s v="KEN"/>
    <s v="Coast"/>
    <s v="Kilifi"/>
    <x v="0"/>
    <s v="District"/>
    <n v="8.9611320766099997E-2"/>
    <n v="345133"/>
    <x v="2"/>
  </r>
  <r>
    <n v="3"/>
    <n v="4"/>
    <s v="KEN"/>
    <s v="Coast"/>
    <s v="Kilifi"/>
    <x v="0"/>
    <s v="District"/>
    <n v="0.61851637821399996"/>
    <n v="442290"/>
    <x v="3"/>
  </r>
  <r>
    <n v="4"/>
    <n v="5"/>
    <s v="KEN"/>
    <s v="Coast"/>
    <s v="Kwale"/>
    <x v="0"/>
    <s v="District"/>
    <n v="0.32612650891599998"/>
    <n v="265310"/>
    <x v="4"/>
  </r>
  <r>
    <n v="5"/>
    <n v="6"/>
    <s v="KEN"/>
    <s v="Coast"/>
    <s v="Kwale"/>
    <x v="0"/>
    <s v="District"/>
    <n v="5.6219919421500002E-2"/>
    <n v="75227"/>
    <x v="5"/>
  </r>
  <r>
    <n v="6"/>
    <n v="7"/>
    <s v="KEN"/>
    <s v="Coast"/>
    <s v="Kwale"/>
    <x v="0"/>
    <s v="District"/>
    <n v="2.8742344974900001E-2"/>
    <n v="121754"/>
    <x v="6"/>
  </r>
  <r>
    <n v="7"/>
    <n v="8"/>
    <s v="KEN"/>
    <s v="Coast"/>
    <s v="Kwale"/>
    <x v="0"/>
    <s v="District"/>
    <n v="0.27102722386599998"/>
    <n v="331580"/>
    <x v="7"/>
  </r>
  <r>
    <n v="8"/>
    <n v="9"/>
    <s v="KEN"/>
    <s v="Coast"/>
    <s v="Lamu"/>
    <x v="0"/>
    <s v="District"/>
    <n v="0.11209526343499999"/>
    <n v="35641.3007813"/>
    <x v="8"/>
  </r>
  <r>
    <n v="9"/>
    <n v="10"/>
    <s v="KEN"/>
    <s v="Coast"/>
    <s v="Lamu"/>
    <x v="0"/>
    <s v="District"/>
    <n v="1.89415806058E-2"/>
    <n v="15766.0996094"/>
    <x v="9"/>
  </r>
  <r>
    <n v="10"/>
    <n v="11"/>
    <s v="KEN"/>
    <s v="Coast"/>
    <s v="Lamu"/>
    <x v="0"/>
    <s v="District"/>
    <n v="0.20280969609800001"/>
    <n v="4646.6201172000001"/>
    <x v="10"/>
  </r>
  <r>
    <n v="11"/>
    <n v="12"/>
    <s v="KEN"/>
    <s v="Coast"/>
    <s v="Lamu"/>
    <x v="0"/>
    <s v="District"/>
    <n v="0.12333263359"/>
    <n v="42618.3984375"/>
    <x v="11"/>
  </r>
  <r>
    <n v="12"/>
    <n v="13"/>
    <s v="KEN"/>
    <s v="Coast"/>
    <s v="Lamu"/>
    <x v="0"/>
    <s v="District"/>
    <n v="0.101831911887"/>
    <n v="19406.9003906"/>
    <x v="12"/>
  </r>
  <r>
    <n v="13"/>
    <n v="14"/>
    <s v="KEN"/>
    <s v="Coast"/>
    <s v="Mombasa"/>
    <x v="0"/>
    <s v="District"/>
    <n v="8.5868890228300004E-3"/>
    <n v="269637"/>
    <x v="13"/>
  </r>
  <r>
    <n v="14"/>
    <n v="15"/>
    <s v="KEN"/>
    <s v="Coast"/>
    <s v="Mombasa"/>
    <x v="0"/>
    <s v="District"/>
    <n v="1.19984703913E-3"/>
    <n v="152256"/>
    <x v="14"/>
  </r>
  <r>
    <n v="15"/>
    <n v="16"/>
    <s v="KEN"/>
    <s v="Coast"/>
    <s v="Mombasa"/>
    <x v="0"/>
    <s v="District"/>
    <n v="1.0881410369499999E-2"/>
    <n v="417052"/>
    <x v="15"/>
  </r>
  <r>
    <n v="16"/>
    <n v="17"/>
    <s v="KEN"/>
    <s v="Coast"/>
    <s v="Mombasa"/>
    <x v="0"/>
    <s v="District"/>
    <n v="3.4083473040900001E-3"/>
    <n v="191302"/>
    <x v="16"/>
  </r>
  <r>
    <n v="17"/>
    <n v="18"/>
    <s v="KEN"/>
    <s v="Coast"/>
    <s v="Tana River"/>
    <x v="0"/>
    <s v="District"/>
    <n v="1.2762794228700001"/>
    <n v="113609"/>
    <x v="17"/>
  </r>
  <r>
    <n v="18"/>
    <n v="19"/>
    <s v="MDG"/>
    <s v="Antsiranana"/>
    <s v="Diana"/>
    <x v="1"/>
    <s v="District"/>
    <n v="0.50796532908199998"/>
    <n v="214152"/>
    <x v="18"/>
  </r>
  <r>
    <n v="19"/>
    <n v="20"/>
    <s v="MDG"/>
    <s v="Antsiranana"/>
    <s v="Diana"/>
    <x v="1"/>
    <s v="District"/>
    <n v="0.66997144971"/>
    <n v="249002"/>
    <x v="19"/>
  </r>
  <r>
    <n v="20"/>
    <n v="21"/>
    <s v="MDG"/>
    <s v="Antsiranana"/>
    <s v="Diana"/>
    <x v="1"/>
    <s v="District"/>
    <n v="0.47077961440999999"/>
    <n v="243844"/>
    <x v="20"/>
  </r>
  <r>
    <n v="21"/>
    <n v="22"/>
    <s v="MDG"/>
    <s v="Antsiranana"/>
    <s v="Diana"/>
    <x v="1"/>
    <s v="District"/>
    <n v="2.2736011044299999E-3"/>
    <n v="133.5899963"/>
    <x v="21"/>
  </r>
  <r>
    <n v="22"/>
    <n v="23"/>
    <s v="MDG"/>
    <s v="Antsiranana"/>
    <s v="Diana"/>
    <x v="1"/>
    <s v="District"/>
    <n v="2.6166404741600001E-2"/>
    <n v="93382.3984375"/>
    <x v="22"/>
  </r>
  <r>
    <n v="23"/>
    <n v="24"/>
    <s v="MDG"/>
    <s v="Antsiranana"/>
    <s v="Sava"/>
    <x v="1"/>
    <s v="District"/>
    <n v="0.57118629354799999"/>
    <n v="228248"/>
    <x v="23"/>
  </r>
  <r>
    <n v="24"/>
    <n v="25"/>
    <s v="MDG"/>
    <s v="Antsiranana"/>
    <s v="Sava"/>
    <x v="1"/>
    <s v="District"/>
    <n v="0.40142516644600001"/>
    <n v="269675"/>
    <x v="24"/>
  </r>
  <r>
    <n v="25"/>
    <n v="26"/>
    <s v="MDG"/>
    <s v="Antsiranana"/>
    <s v="Sava"/>
    <x v="1"/>
    <s v="District"/>
    <n v="0.68052304967199995"/>
    <n v="291538"/>
    <x v="25"/>
  </r>
  <r>
    <n v="26"/>
    <n v="27"/>
    <s v="MDG"/>
    <s v="Fianarantsoa"/>
    <s v="Atsimo-Atsinana"/>
    <x v="1"/>
    <s v="District"/>
    <n v="0.240575030109"/>
    <n v="392986"/>
    <x v="26"/>
  </r>
  <r>
    <n v="27"/>
    <n v="28"/>
    <s v="MDG"/>
    <s v="Fianarantsoa"/>
    <s v="Atsimo-Atsinana"/>
    <x v="1"/>
    <s v="District"/>
    <n v="0.43086830207600002"/>
    <n v="359778"/>
    <x v="27"/>
  </r>
  <r>
    <n v="28"/>
    <n v="29"/>
    <s v="MDG"/>
    <s v="Fianarantsoa"/>
    <s v="Atsimo-Atsinana"/>
    <x v="1"/>
    <s v="District"/>
    <n v="0.26871756151199999"/>
    <n v="147737"/>
    <x v="28"/>
  </r>
  <r>
    <n v="29"/>
    <n v="30"/>
    <s v="MDG"/>
    <s v="Fianarantsoa"/>
    <s v="Vatovavy Fitovinany"/>
    <x v="1"/>
    <s v="District"/>
    <n v="0.27211612731000001"/>
    <n v="369506"/>
    <x v="29"/>
  </r>
  <r>
    <n v="30"/>
    <n v="31"/>
    <s v="MDG"/>
    <s v="Fianarantsoa"/>
    <s v="Vatovavy Fitovinany"/>
    <x v="1"/>
    <s v="District"/>
    <n v="0.46564810402700002"/>
    <n v="318406"/>
    <x v="30"/>
  </r>
  <r>
    <n v="31"/>
    <n v="32"/>
    <s v="MDG"/>
    <s v="Fianarantsoa"/>
    <s v="Vatovavy Fitovinany"/>
    <x v="1"/>
    <s v="District"/>
    <n v="0.32928334737699999"/>
    <n v="254345"/>
    <x v="31"/>
  </r>
  <r>
    <n v="32"/>
    <n v="33"/>
    <s v="MDG"/>
    <s v="Fianarantsoa"/>
    <s v="Vatovavy Fitovinany"/>
    <x v="1"/>
    <s v="District"/>
    <n v="0.104556599785"/>
    <n v="173156"/>
    <x v="32"/>
  </r>
  <r>
    <n v="33"/>
    <n v="34"/>
    <s v="MDG"/>
    <s v="Mahajanga"/>
    <s v="Boeny"/>
    <x v="1"/>
    <s v="District"/>
    <n v="0.408599828946"/>
    <n v="267762"/>
    <x v="33"/>
  </r>
  <r>
    <n v="34"/>
    <n v="35"/>
    <s v="MDG"/>
    <s v="Mahajanga"/>
    <s v="Boeny"/>
    <x v="1"/>
    <s v="District"/>
    <n v="4.7943601918799999E-3"/>
    <n v="37405.3984375"/>
    <x v="34"/>
  </r>
  <r>
    <n v="35"/>
    <n v="36"/>
    <s v="MDG"/>
    <s v="Mahajanga"/>
    <s v="Boeny"/>
    <x v="1"/>
    <s v="District"/>
    <n v="0.39212326431299999"/>
    <n v="48012.8984375"/>
    <x v="35"/>
  </r>
  <r>
    <n v="36"/>
    <n v="37"/>
    <s v="MDG"/>
    <s v="Mahajanga"/>
    <s v="Boeny"/>
    <x v="1"/>
    <s v="District"/>
    <n v="0.57247916808599997"/>
    <n v="68401"/>
    <x v="36"/>
  </r>
  <r>
    <n v="37"/>
    <n v="38"/>
    <s v="MDG"/>
    <s v="Mahajanga"/>
    <s v="Melaky"/>
    <x v="1"/>
    <s v="District"/>
    <n v="0.59843917607899999"/>
    <n v="71339.5"/>
    <x v="37"/>
  </r>
  <r>
    <n v="38"/>
    <n v="39"/>
    <s v="MDG"/>
    <s v="Mahajanga"/>
    <s v="Melaky"/>
    <x v="1"/>
    <s v="District"/>
    <n v="1.01063672364"/>
    <n v="94768.8984375"/>
    <x v="38"/>
  </r>
  <r>
    <n v="39"/>
    <n v="40"/>
    <s v="MDG"/>
    <s v="Mahajanga"/>
    <s v="Melaky"/>
    <x v="1"/>
    <s v="District"/>
    <n v="0.83813347169999997"/>
    <n v="138344"/>
    <x v="39"/>
  </r>
  <r>
    <n v="40"/>
    <n v="41"/>
    <s v="MDG"/>
    <s v="Mahajanga"/>
    <s v="Melaky"/>
    <x v="1"/>
    <s v="District"/>
    <n v="0.63497206220400004"/>
    <n v="27984.0996094"/>
    <x v="40"/>
  </r>
  <r>
    <n v="41"/>
    <n v="42"/>
    <s v="MDG"/>
    <s v="Mahajanga"/>
    <s v="Sofia"/>
    <x v="1"/>
    <s v="District"/>
    <n v="0.720929329831"/>
    <n v="155068"/>
    <x v="41"/>
  </r>
  <r>
    <n v="42"/>
    <n v="43"/>
    <s v="MDG"/>
    <s v="Toamasina"/>
    <s v="Analanjirofo"/>
    <x v="1"/>
    <s v="District"/>
    <n v="0.25122786515700002"/>
    <n v="301655"/>
    <x v="42"/>
  </r>
  <r>
    <n v="43"/>
    <n v="44"/>
    <s v="MDG"/>
    <s v="Toamasina"/>
    <s v="Analanjirofo"/>
    <x v="1"/>
    <s v="District"/>
    <n v="0.38158973116099998"/>
    <n v="207657"/>
    <x v="43"/>
  </r>
  <r>
    <n v="44"/>
    <n v="45"/>
    <s v="MDG"/>
    <s v="Toamasina"/>
    <s v="Analanjirofo"/>
    <x v="1"/>
    <s v="District"/>
    <n v="0.57517366563299999"/>
    <n v="224651"/>
    <x v="44"/>
  </r>
  <r>
    <n v="45"/>
    <n v="46"/>
    <s v="MDG"/>
    <s v="Toamasina"/>
    <s v="Analanjirofo"/>
    <x v="1"/>
    <s v="District"/>
    <n v="1.48087463149E-2"/>
    <n v="28649.4003906"/>
    <x v="45"/>
  </r>
  <r>
    <n v="46"/>
    <n v="47"/>
    <s v="MDG"/>
    <s v="Toamasina"/>
    <s v="Analanjirofo"/>
    <x v="1"/>
    <s v="District"/>
    <n v="0.37260082612200002"/>
    <n v="148520"/>
    <x v="46"/>
  </r>
  <r>
    <n v="47"/>
    <n v="48"/>
    <s v="MDG"/>
    <s v="Toamasina"/>
    <s v="Analanjirofo"/>
    <x v="1"/>
    <s v="District"/>
    <n v="0.25088456928300001"/>
    <n v="167919"/>
    <x v="47"/>
  </r>
  <r>
    <n v="48"/>
    <n v="49"/>
    <s v="MDG"/>
    <s v="Toamasina"/>
    <s v="Atsinanana"/>
    <x v="1"/>
    <s v="District"/>
    <n v="0.52981248082200005"/>
    <n v="166576"/>
    <x v="48"/>
  </r>
  <r>
    <n v="49"/>
    <n v="50"/>
    <s v="MDG"/>
    <s v="Toamasina"/>
    <s v="Atsinanana"/>
    <x v="1"/>
    <s v="District"/>
    <n v="0.321044620994"/>
    <n v="198512"/>
    <x v="49"/>
  </r>
  <r>
    <n v="50"/>
    <n v="51"/>
    <s v="MDG"/>
    <s v="Toamasina"/>
    <s v="Atsinanana"/>
    <x v="1"/>
    <s v="District"/>
    <n v="0.42041466183499998"/>
    <n v="520078"/>
    <x v="50"/>
  </r>
  <r>
    <n v="51"/>
    <n v="52"/>
    <s v="MDG"/>
    <s v="Toamasina"/>
    <s v="Atsinanana"/>
    <x v="1"/>
    <s v="District"/>
    <n v="0.198752895436"/>
    <n v="118728"/>
    <x v="51"/>
  </r>
  <r>
    <n v="52"/>
    <n v="53"/>
    <s v="MDG"/>
    <s v="Toliary"/>
    <s v="Androy"/>
    <x v="1"/>
    <s v="District"/>
    <n v="0.55260315548799999"/>
    <n v="440763"/>
    <x v="52"/>
  </r>
  <r>
    <n v="53"/>
    <n v="54"/>
    <s v="MDG"/>
    <s v="Toliary"/>
    <s v="Androy"/>
    <x v="1"/>
    <s v="District"/>
    <n v="0.42726451824700001"/>
    <n v="122891"/>
    <x v="53"/>
  </r>
  <r>
    <n v="54"/>
    <n v="55"/>
    <s v="MDG"/>
    <s v="Toliary"/>
    <s v="Androy"/>
    <x v="1"/>
    <s v="District"/>
    <n v="0.232064116835"/>
    <n v="140961"/>
    <x v="54"/>
  </r>
  <r>
    <n v="55"/>
    <n v="56"/>
    <s v="MDG"/>
    <s v="Toliary"/>
    <s v="Anosy"/>
    <x v="1"/>
    <s v="District"/>
    <n v="0.90125464899999996"/>
    <n v="230042"/>
    <x v="55"/>
  </r>
  <r>
    <n v="56"/>
    <n v="57"/>
    <s v="MDG"/>
    <s v="Toliary"/>
    <s v="Anosy"/>
    <x v="1"/>
    <s v="District"/>
    <n v="0.52845379204700005"/>
    <n v="252313"/>
    <x v="56"/>
  </r>
  <r>
    <n v="57"/>
    <n v="58"/>
    <s v="MDG"/>
    <s v="Toliary"/>
    <s v="Atsimo-Andrefana"/>
    <x v="1"/>
    <s v="District"/>
    <n v="1.2283601977"/>
    <n v="348248"/>
    <x v="57"/>
  </r>
  <r>
    <n v="58"/>
    <n v="59"/>
    <s v="MDG"/>
    <s v="Toliary"/>
    <s v="Atsimo-Andrefana"/>
    <x v="1"/>
    <s v="District"/>
    <n v="0.87205591815299999"/>
    <n v="224613"/>
    <x v="58"/>
  </r>
  <r>
    <n v="59"/>
    <n v="60"/>
    <s v="MDG"/>
    <s v="Toliary"/>
    <s v="Atsimo-Andrefana"/>
    <x v="1"/>
    <s v="District"/>
    <n v="0.67368124662399997"/>
    <n v="113020"/>
    <x v="59"/>
  </r>
  <r>
    <n v="60"/>
    <n v="61"/>
    <s v="MDG"/>
    <s v="Toliary"/>
    <s v="Atsimo-Andrefana"/>
    <x v="1"/>
    <s v="District"/>
    <n v="0.611419677582"/>
    <n v="383732"/>
    <x v="60"/>
  </r>
  <r>
    <n v="61"/>
    <n v="62"/>
    <s v="MDG"/>
    <s v="Toliary"/>
    <s v="Atsimo-Andrefana"/>
    <x v="1"/>
    <s v="District"/>
    <n v="8.2441030722099993E-3"/>
    <n v="39757.8007813"/>
    <x v="61"/>
  </r>
  <r>
    <n v="62"/>
    <n v="63"/>
    <s v="MDG"/>
    <s v="Toliary"/>
    <s v="Menabe"/>
    <x v="1"/>
    <s v="District"/>
    <n v="0.68900092782800004"/>
    <n v="193563"/>
    <x v="62"/>
  </r>
  <r>
    <n v="63"/>
    <n v="64"/>
    <s v="MDG"/>
    <s v="Toliary"/>
    <s v="Menabe"/>
    <x v="1"/>
    <s v="District"/>
    <n v="0.784869859384"/>
    <n v="73184.5"/>
    <x v="63"/>
  </r>
  <r>
    <n v="64"/>
    <n v="65"/>
    <s v="MDG"/>
    <s v="Toliary"/>
    <s v="Menabe"/>
    <x v="1"/>
    <s v="District"/>
    <n v="0.48317631750700002"/>
    <n v="168962"/>
    <x v="64"/>
  </r>
  <r>
    <n v="65"/>
    <n v="66"/>
    <s v="MOZ"/>
    <s v="Inhambane"/>
    <s v="Jangamo"/>
    <x v="2"/>
    <s v="District"/>
    <n v="0.13188278817499999"/>
    <n v="177404"/>
    <x v="65"/>
  </r>
  <r>
    <n v="66"/>
    <n v="67"/>
    <s v="MOZ"/>
    <s v="Inhambane"/>
    <s v="Massinga"/>
    <x v="2"/>
    <s v="District"/>
    <n v="0.65530195636599997"/>
    <n v="187194"/>
    <x v="66"/>
  </r>
  <r>
    <n v="67"/>
    <n v="68"/>
    <s v="MOZ"/>
    <s v="Inhambane"/>
    <s v="Morrumbene"/>
    <x v="2"/>
    <s v="District"/>
    <n v="0.22973921107799999"/>
    <n v="135966"/>
    <x v="67"/>
  </r>
  <r>
    <n v="68"/>
    <n v="69"/>
    <s v="MOZ"/>
    <s v="Inhambane"/>
    <s v="Vilanculos"/>
    <x v="2"/>
    <s v="District"/>
    <n v="0.50944351081499994"/>
    <n v="155511"/>
    <x v="68"/>
  </r>
  <r>
    <n v="69"/>
    <n v="70"/>
    <s v="MOZ"/>
    <s v="Inhambane"/>
    <s v="Zavala"/>
    <x v="2"/>
    <s v="District"/>
    <n v="0.17964465476200001"/>
    <n v="149357"/>
    <x v="69"/>
  </r>
  <r>
    <n v="70"/>
    <n v="71"/>
    <s v="MOZ"/>
    <s v="Cabo Delgado"/>
    <s v="Ancuabe"/>
    <x v="2"/>
    <s v="District"/>
    <n v="0.52131384329999997"/>
    <n v="234958"/>
    <x v="70"/>
  </r>
  <r>
    <n v="71"/>
    <n v="72"/>
    <s v="MOZ"/>
    <s v="Cabo Delgado"/>
    <s v="ChiÃºre"/>
    <x v="2"/>
    <s v="District"/>
    <n v="0.39552171167799999"/>
    <n v="160974"/>
    <x v="71"/>
  </r>
  <r>
    <n v="72"/>
    <n v="73"/>
    <s v="MOZ"/>
    <s v="Cabo Delgado"/>
    <s v="Macomia"/>
    <x v="2"/>
    <s v="District"/>
    <n v="0.39823847176799998"/>
    <n v="100432"/>
    <x v="72"/>
  </r>
  <r>
    <n v="73"/>
    <n v="74"/>
    <s v="MOZ"/>
    <s v="Cabo Delgado"/>
    <s v="Mecufi"/>
    <x v="2"/>
    <s v="District"/>
    <n v="4.2924436651500003E-2"/>
    <n v="34616.1015625"/>
    <x v="73"/>
  </r>
  <r>
    <n v="74"/>
    <n v="75"/>
    <s v="MOZ"/>
    <s v="Cabo Delgado"/>
    <s v="Mocimboa da Praia"/>
    <x v="2"/>
    <s v="District"/>
    <n v="0.28699086180599997"/>
    <n v="104685"/>
    <x v="74"/>
  </r>
  <r>
    <n v="75"/>
    <n v="76"/>
    <s v="MOZ"/>
    <s v="Cabo Delgado"/>
    <s v="Palma"/>
    <x v="2"/>
    <s v="District"/>
    <n v="0.29125452122599998"/>
    <n v="53483.1992188"/>
    <x v="75"/>
  </r>
  <r>
    <n v="76"/>
    <n v="77"/>
    <s v="MOZ"/>
    <s v="Cabo Delgado"/>
    <s v="Pemba"/>
    <x v="2"/>
    <s v="District"/>
    <n v="0.14085706443900001"/>
    <n v="251523"/>
    <x v="76"/>
  </r>
  <r>
    <n v="77"/>
    <n v="78"/>
    <s v="MOZ"/>
    <s v="Cabo Delgado"/>
    <s v="Quissanga"/>
    <x v="2"/>
    <s v="District"/>
    <n v="0.13969170278199999"/>
    <n v="35008.3007813"/>
    <x v="77"/>
  </r>
  <r>
    <n v="78"/>
    <n v="79"/>
    <s v="MOZ"/>
    <s v="Gaza"/>
    <s v="Bilene"/>
    <x v="2"/>
    <s v="District"/>
    <n v="0.19346780199399999"/>
    <n v="169915"/>
    <x v="78"/>
  </r>
  <r>
    <n v="79"/>
    <n v="80"/>
    <s v="MOZ"/>
    <s v="Gaza"/>
    <s v="Mandlakazi"/>
    <x v="2"/>
    <s v="District"/>
    <n v="0.32930900957699999"/>
    <n v="175033"/>
    <x v="79"/>
  </r>
  <r>
    <n v="80"/>
    <n v="81"/>
    <s v="MOZ"/>
    <s v="Gaza"/>
    <s v="Xai-Xai"/>
    <x v="2"/>
    <s v="District"/>
    <n v="0.18108699723499999"/>
    <n v="382013"/>
    <x v="80"/>
  </r>
  <r>
    <n v="81"/>
    <n v="82"/>
    <s v="MOZ"/>
    <s v="Inhambane"/>
    <s v="Govuro"/>
    <x v="2"/>
    <s v="District"/>
    <n v="0.34802254968899998"/>
    <n v="39468.6992188"/>
    <x v="81"/>
  </r>
  <r>
    <n v="82"/>
    <n v="83"/>
    <s v="MOZ"/>
    <s v="Inhambane"/>
    <s v="Homoine"/>
    <x v="2"/>
    <s v="District"/>
    <n v="0.195237196823"/>
    <n v="240170"/>
    <x v="82"/>
  </r>
  <r>
    <n v="83"/>
    <n v="84"/>
    <s v="MOZ"/>
    <s v="Inhambane"/>
    <s v="Inharrime"/>
    <x v="2"/>
    <s v="District"/>
    <n v="0.246601239808"/>
    <n v="119065"/>
    <x v="83"/>
  </r>
  <r>
    <n v="84"/>
    <n v="85"/>
    <s v="MOZ"/>
    <s v="Inhambane"/>
    <s v="Inhassoro"/>
    <x v="2"/>
    <s v="District"/>
    <n v="0.41293192900699999"/>
    <n v="54445.3007813"/>
    <x v="84"/>
  </r>
  <r>
    <n v="85"/>
    <n v="86"/>
    <s v="MOZ"/>
    <s v="Maputo"/>
    <s v="Boane"/>
    <x v="2"/>
    <s v="District"/>
    <n v="8.9926588322500001E-2"/>
    <n v="177222"/>
    <x v="85"/>
  </r>
  <r>
    <n v="86"/>
    <n v="87"/>
    <s v="MOZ"/>
    <s v="Maputo"/>
    <s v="ManhiÃ§a"/>
    <x v="2"/>
    <s v="District"/>
    <n v="0.21231755408899999"/>
    <n v="183921"/>
    <x v="86"/>
  </r>
  <r>
    <n v="87"/>
    <n v="88"/>
    <s v="MOZ"/>
    <s v="Maputo"/>
    <s v="Maputo"/>
    <x v="2"/>
    <s v="District"/>
    <n v="4.8071163913800001E-2"/>
    <n v="2091870"/>
    <x v="87"/>
  </r>
  <r>
    <n v="88"/>
    <n v="89"/>
    <s v="MOZ"/>
    <s v="Maputo"/>
    <s v="Marracuene"/>
    <x v="2"/>
    <s v="District"/>
    <n v="6.19710282131E-2"/>
    <n v="163911"/>
    <x v="88"/>
  </r>
  <r>
    <n v="89"/>
    <n v="90"/>
    <s v="MOZ"/>
    <s v="Maputo"/>
    <s v="MatutuÃ­ne"/>
    <x v="2"/>
    <s v="District"/>
    <n v="0.48517555454799999"/>
    <n v="40472.6992188"/>
    <x v="89"/>
  </r>
  <r>
    <n v="90"/>
    <n v="91"/>
    <s v="MOZ"/>
    <s v="Nampula"/>
    <s v="Angoche"/>
    <x v="2"/>
    <s v="District"/>
    <n v="0.25306238350299998"/>
    <n v="300959"/>
    <x v="90"/>
  </r>
  <r>
    <n v="91"/>
    <n v="92"/>
    <s v="MOZ"/>
    <s v="Nampula"/>
    <s v="Memba"/>
    <x v="2"/>
    <s v="District"/>
    <n v="0.30590182658300002"/>
    <n v="269915"/>
    <x v="91"/>
  </r>
  <r>
    <n v="92"/>
    <n v="93"/>
    <s v="MOZ"/>
    <s v="Nampula"/>
    <s v="Moma"/>
    <x v="2"/>
    <s v="District"/>
    <n v="0.48887671888099998"/>
    <n v="378537"/>
    <x v="92"/>
  </r>
  <r>
    <n v="93"/>
    <n v="94"/>
    <s v="MOZ"/>
    <s v="Nampula"/>
    <s v="Mongincual"/>
    <x v="2"/>
    <s v="District"/>
    <n v="0.36867852404500001"/>
    <n v="182272"/>
    <x v="93"/>
  </r>
  <r>
    <n v="94"/>
    <n v="95"/>
    <s v="MOZ"/>
    <s v="Nampula"/>
    <s v="Mossuril"/>
    <x v="2"/>
    <s v="District"/>
    <n v="0.29722566557399999"/>
    <n v="193232"/>
    <x v="94"/>
  </r>
  <r>
    <n v="95"/>
    <n v="96"/>
    <s v="MOZ"/>
    <s v="Nampula"/>
    <s v="Nacala Velha"/>
    <x v="2"/>
    <s v="District"/>
    <n v="0.121083747738"/>
    <n v="342365"/>
    <x v="95"/>
  </r>
  <r>
    <n v="96"/>
    <n v="97"/>
    <s v="MOZ"/>
    <s v="Nampula"/>
    <s v="Namapa"/>
    <x v="2"/>
    <s v="District"/>
    <n v="0.54489139975500001"/>
    <n v="321202"/>
    <x v="96"/>
  </r>
  <r>
    <n v="97"/>
    <n v="98"/>
    <s v="MOZ"/>
    <s v="Sofala"/>
    <s v="Buzi"/>
    <x v="2"/>
    <s v="District"/>
    <n v="0.64592156261400002"/>
    <n v="172812"/>
    <x v="97"/>
  </r>
  <r>
    <n v="98"/>
    <n v="99"/>
    <s v="MOZ"/>
    <s v="Sofala"/>
    <s v="Cheringoma"/>
    <x v="2"/>
    <s v="District"/>
    <n v="0.61392364015199996"/>
    <n v="51600"/>
    <x v="98"/>
  </r>
  <r>
    <n v="99"/>
    <n v="100"/>
    <s v="MOZ"/>
    <s v="Sofala"/>
    <s v="Dondo"/>
    <x v="2"/>
    <s v="District"/>
    <n v="0.257480707566"/>
    <n v="617367"/>
    <x v="99"/>
  </r>
  <r>
    <n v="100"/>
    <n v="101"/>
    <s v="MOZ"/>
    <s v="Sofala"/>
    <s v="Machanga"/>
    <x v="2"/>
    <s v="District"/>
    <n v="0.496822452952"/>
    <n v="54592.3984375"/>
    <x v="100"/>
  </r>
  <r>
    <n v="101"/>
    <n v="102"/>
    <s v="MOZ"/>
    <s v="Sofala"/>
    <s v="Marromeu"/>
    <x v="2"/>
    <s v="District"/>
    <n v="0.51032063847499998"/>
    <n v="177775"/>
    <x v="101"/>
  </r>
  <r>
    <n v="102"/>
    <n v="103"/>
    <s v="MOZ"/>
    <s v="Sofala"/>
    <s v="Muanza"/>
    <x v="2"/>
    <s v="District"/>
    <n v="0.64556312658100001"/>
    <n v="39827.6015625"/>
    <x v="102"/>
  </r>
  <r>
    <n v="103"/>
    <n v="104"/>
    <s v="MOZ"/>
    <s v="Zambezia"/>
    <s v="Chinde"/>
    <x v="2"/>
    <s v="District"/>
    <n v="0.35208011150500002"/>
    <n v="111456"/>
    <x v="103"/>
  </r>
  <r>
    <n v="104"/>
    <n v="105"/>
    <s v="MOZ"/>
    <s v="Zambezia"/>
    <s v="Inhassunge"/>
    <x v="2"/>
    <s v="District"/>
    <n v="6.5195898752599998E-2"/>
    <n v="90887.296875"/>
    <x v="104"/>
  </r>
  <r>
    <n v="105"/>
    <n v="106"/>
    <s v="MOZ"/>
    <s v="Zambezia"/>
    <s v="Maganja da Costa"/>
    <x v="2"/>
    <s v="District"/>
    <n v="0.65151254567299999"/>
    <n v="316435"/>
    <x v="105"/>
  </r>
  <r>
    <n v="106"/>
    <n v="107"/>
    <s v="MOZ"/>
    <s v="Zambezia"/>
    <s v="Namacurra"/>
    <x v="2"/>
    <s v="District"/>
    <n v="0.17320057294399999"/>
    <n v="210740"/>
    <x v="106"/>
  </r>
  <r>
    <n v="107"/>
    <n v="108"/>
    <s v="MOZ"/>
    <s v="Zambezia"/>
    <s v="Nicoadala"/>
    <x v="2"/>
    <s v="District"/>
    <n v="0.29685275354500001"/>
    <n v="495061"/>
    <x v="107"/>
  </r>
  <r>
    <n v="108"/>
    <n v="109"/>
    <s v="MOZ"/>
    <s v="Zambezia"/>
    <s v="Pebane"/>
    <x v="2"/>
    <s v="District"/>
    <n v="0.85258687670900002"/>
    <n v="235290"/>
    <x v="108"/>
  </r>
  <r>
    <n v="109"/>
    <n v="110"/>
    <s v="MUT"/>
    <s v="Black River"/>
    <s v="Black River"/>
    <x v="3"/>
    <s v=" "/>
    <n v="2.2489535820499999E-2"/>
    <n v="82079.8984375"/>
    <x v="109"/>
  </r>
  <r>
    <n v="110"/>
    <n v="111"/>
    <s v="MUT"/>
    <s v="Flacq"/>
    <s v="Flacq"/>
    <x v="3"/>
    <s v=" "/>
    <n v="2.58223012467E-2"/>
    <n v="126623"/>
    <x v="110"/>
  </r>
  <r>
    <n v="111"/>
    <n v="112"/>
    <s v="MUT"/>
    <s v="Grand Port"/>
    <s v="Grand Port"/>
    <x v="3"/>
    <s v=" "/>
    <n v="2.23681508796E-2"/>
    <n v="91247.1015625"/>
    <x v="111"/>
  </r>
  <r>
    <n v="112"/>
    <n v="113"/>
    <s v="MUT"/>
    <s v="North Island"/>
    <s v="North Island"/>
    <x v="3"/>
    <s v=" "/>
    <n v="2.1003861589900001E-3"/>
    <n v="101.13999939999999"/>
    <x v="112"/>
  </r>
  <r>
    <n v="113"/>
    <n v="114"/>
    <s v="MUT"/>
    <s v="Pamplemousses"/>
    <s v="Pamplemousses"/>
    <x v="3"/>
    <s v=" "/>
    <n v="1.57945479963E-2"/>
    <n v="140023"/>
    <x v="113"/>
  </r>
  <r>
    <n v="114"/>
    <n v="115"/>
    <s v="MUT"/>
    <s v="Port Louis"/>
    <s v="Port Louis"/>
    <x v="3"/>
    <s v=" "/>
    <n v="3.5734730520299999E-3"/>
    <n v="107209"/>
    <x v="114"/>
  </r>
  <r>
    <n v="115"/>
    <n v="116"/>
    <s v="MUT"/>
    <s v="RiviÃ¨re du Rempart"/>
    <s v="RiviÃ¨re du Rempart"/>
    <x v="3"/>
    <s v=" "/>
    <n v="1.35119992778E-2"/>
    <n v="91093.8984375"/>
    <x v="115"/>
  </r>
  <r>
    <n v="116"/>
    <n v="117"/>
    <s v="MUT"/>
    <s v="Savanne"/>
    <s v="Savanne"/>
    <x v="3"/>
    <s v=" "/>
    <n v="2.1321947953800002E-2"/>
    <n v="67504.203125"/>
    <x v="116"/>
  </r>
  <r>
    <n v="117"/>
    <n v="118"/>
    <s v="MUT"/>
    <s v="Coco Island"/>
    <s v="Coco Island"/>
    <x v="3"/>
    <s v=" "/>
    <n v="5.7727660753099995E-4"/>
    <n v="0"/>
    <x v="117"/>
  </r>
  <r>
    <n v="118"/>
    <n v="119"/>
    <s v="MUT"/>
    <s v="Rodriguez"/>
    <s v="Rodriguez"/>
    <x v="3"/>
    <s v=" "/>
    <n v="9.8111541702500006E-3"/>
    <n v="0"/>
    <x v="118"/>
  </r>
  <r>
    <n v="119"/>
    <n v="120"/>
    <s v="REU"/>
    <s v="Saint-BenoÃ®t"/>
    <s v="Bras-Panon"/>
    <x v="4"/>
    <s v="Commune"/>
    <n v="7.9816021393600001E-3"/>
    <n v="35850.6992188"/>
    <x v="119"/>
  </r>
  <r>
    <n v="120"/>
    <n v="121"/>
    <s v="REU"/>
    <s v="Saint-BenoÃ®t"/>
    <s v="Saint-AndrÃ©"/>
    <x v="4"/>
    <s v="Commune"/>
    <n v="4.5862530136700002E-3"/>
    <n v="35850.6992188"/>
    <x v="120"/>
  </r>
  <r>
    <n v="121"/>
    <n v="122"/>
    <s v="REU"/>
    <s v="Saint-BenoÃ®t"/>
    <s v="Saint-BenoÃ®t"/>
    <x v="4"/>
    <s v="Commune"/>
    <n v="1.93075644942E-2"/>
    <n v="35850.6992188"/>
    <x v="121"/>
  </r>
  <r>
    <n v="122"/>
    <n v="123"/>
    <s v="REU"/>
    <s v="Saint-BenoÃ®t"/>
    <s v="Sainte-Rose"/>
    <x v="4"/>
    <s v="Commune"/>
    <n v="1.5916348571000001E-2"/>
    <n v="35850.6992188"/>
    <x v="122"/>
  </r>
  <r>
    <n v="123"/>
    <n v="124"/>
    <s v="REU"/>
    <s v="Saint-Denis"/>
    <s v="La Possession"/>
    <x v="4"/>
    <s v="Commune"/>
    <n v="1.09361881754E-2"/>
    <n v="148914"/>
    <x v="123"/>
  </r>
  <r>
    <n v="124"/>
    <n v="125"/>
    <s v="REU"/>
    <s v="Saint-Denis"/>
    <s v="Le Port"/>
    <x v="4"/>
    <s v="Commune"/>
    <n v="1.31977927784E-3"/>
    <n v="148914"/>
    <x v="124"/>
  </r>
  <r>
    <n v="125"/>
    <n v="126"/>
    <s v="REU"/>
    <s v="Saint-Denis"/>
    <s v="Saint-Denis"/>
    <x v="4"/>
    <s v="Commune"/>
    <n v="1.23730373838E-2"/>
    <n v="148914"/>
    <x v="125"/>
  </r>
  <r>
    <n v="126"/>
    <n v="127"/>
    <s v="REU"/>
    <s v="Saint-Denis"/>
    <s v="Sainte-Marie"/>
    <x v="4"/>
    <s v="Commune"/>
    <n v="7.5465462113899996E-3"/>
    <n v="148914"/>
    <x v="126"/>
  </r>
  <r>
    <n v="127"/>
    <n v="128"/>
    <s v="REU"/>
    <s v="Saint-Denis"/>
    <s v="Sainte-Suzanne"/>
    <x v="4"/>
    <s v="Commune"/>
    <n v="4.4710959314199997E-3"/>
    <n v="148914"/>
    <x v="127"/>
  </r>
  <r>
    <n v="128"/>
    <n v="129"/>
    <s v="REU"/>
    <s v="Saint-Paul"/>
    <s v="Les Avirons"/>
    <x v="4"/>
    <s v="Commune"/>
    <n v="1.89452471786E-3"/>
    <n v="106553"/>
    <x v="128"/>
  </r>
  <r>
    <n v="129"/>
    <n v="130"/>
    <s v="REU"/>
    <s v="Saint-Paul"/>
    <s v="Les Trois-Bassins"/>
    <x v="4"/>
    <s v="Commune"/>
    <n v="3.9058124673199998E-3"/>
    <n v="106553"/>
    <x v="129"/>
  </r>
  <r>
    <n v="130"/>
    <n v="131"/>
    <s v="REU"/>
    <s v="Saint-Paul"/>
    <s v="L'Ã‰tang-SalÃ©"/>
    <x v="4"/>
    <s v="Commune"/>
    <n v="3.55903377035E-3"/>
    <n v="106553"/>
    <x v="130"/>
  </r>
  <r>
    <n v="131"/>
    <n v="132"/>
    <s v="REU"/>
    <s v="Saint-Paul"/>
    <s v="Saint-Leu"/>
    <x v="4"/>
    <s v="Commune"/>
    <n v="1.0825152224900001E-2"/>
    <n v="106553"/>
    <x v="131"/>
  </r>
  <r>
    <n v="132"/>
    <n v="133"/>
    <s v="REU"/>
    <s v="Saint-Paul"/>
    <s v="Saint-Paul"/>
    <x v="4"/>
    <s v="Commune"/>
    <n v="2.0269105132899999E-2"/>
    <n v="106553"/>
    <x v="132"/>
  </r>
  <r>
    <n v="133"/>
    <n v="134"/>
    <s v="REU"/>
    <s v="Saint-Pierre"/>
    <s v="Petite-ÃŽle"/>
    <x v="4"/>
    <s v="Commune"/>
    <n v="3.2823668376499998E-3"/>
    <n v="62931.1015625"/>
    <x v="133"/>
  </r>
  <r>
    <n v="134"/>
    <n v="135"/>
    <s v="REU"/>
    <s v="Saint-Pierre"/>
    <s v="Saint-Joseph"/>
    <x v="4"/>
    <s v="Commune"/>
    <n v="1.5643875938199998E-2"/>
    <n v="62931.1015625"/>
    <x v="134"/>
  </r>
  <r>
    <n v="135"/>
    <n v="136"/>
    <s v="REU"/>
    <s v="Saint-Pierre"/>
    <s v="Saint-Louis"/>
    <x v="4"/>
    <s v="Commune"/>
    <n v="8.0152534997800003E-3"/>
    <n v="62931.1015625"/>
    <x v="135"/>
  </r>
  <r>
    <n v="136"/>
    <n v="137"/>
    <s v="REU"/>
    <s v="Saint-Pierre"/>
    <s v="Saint-Philippe"/>
    <x v="4"/>
    <s v="Commune"/>
    <n v="1.42253771974E-2"/>
    <n v="62931.1015625"/>
    <x v="136"/>
  </r>
  <r>
    <n v="137"/>
    <n v="138"/>
    <s v="REU"/>
    <s v="Saint-Pierre"/>
    <s v="Saint-Pierre"/>
    <x v="4"/>
    <s v="Commune"/>
    <n v="8.5510022833800003E-3"/>
    <n v="62931.1015625"/>
    <x v="137"/>
  </r>
  <r>
    <n v="138"/>
    <n v="139"/>
    <s v="SOM"/>
    <s v="Jubbada Hoose"/>
    <s v="Afmadow"/>
    <x v="5"/>
    <s v="District"/>
    <n v="2.2081111833099998"/>
    <n v="67622.296875"/>
    <x v="138"/>
  </r>
  <r>
    <n v="139"/>
    <n v="140"/>
    <s v="SOM"/>
    <s v="Jubbada Hoose"/>
    <s v="Badhaadhe"/>
    <x v="5"/>
    <s v="District"/>
    <n v="0.79322127345000004"/>
    <n v="50205.6015625"/>
    <x v="139"/>
  </r>
  <r>
    <n v="140"/>
    <n v="141"/>
    <s v="SOM"/>
    <s v="Jubbada Hoose"/>
    <s v="Jamaame"/>
    <x v="5"/>
    <s v="District"/>
    <n v="0.16669157227500001"/>
    <n v="165953"/>
    <x v="140"/>
  </r>
  <r>
    <n v="141"/>
    <n v="142"/>
    <s v="SOM"/>
    <s v="Jubbada Hoose"/>
    <s v="Kismaayo"/>
    <x v="5"/>
    <s v="District"/>
    <n v="0.70923280709199998"/>
    <n v="214451"/>
    <x v="141"/>
  </r>
  <r>
    <n v="142"/>
    <n v="143"/>
    <s v="SOM"/>
    <s v="Mudug"/>
    <s v="Hobyo"/>
    <x v="5"/>
    <s v="District"/>
    <n v="2.0597562681500001"/>
    <n v="87417.6015625"/>
    <x v="142"/>
  </r>
  <r>
    <n v="143"/>
    <n v="144"/>
    <s v="SOM"/>
    <s v="Mudug"/>
    <s v="Jariiban"/>
    <x v="5"/>
    <s v="District"/>
    <n v="0.91517140083699999"/>
    <n v="50754.3984375"/>
    <x v="143"/>
  </r>
  <r>
    <n v="144"/>
    <n v="145"/>
    <s v="SOM"/>
    <s v="Mudug"/>
    <s v="Xarardheere"/>
    <x v="5"/>
    <s v="District"/>
    <n v="0.40261614082000002"/>
    <n v="84457.1015625"/>
    <x v="144"/>
  </r>
  <r>
    <n v="145"/>
    <n v="146"/>
    <s v="SOM"/>
    <s v="Banaadir"/>
    <s v="Mogadisho"/>
    <x v="5"/>
    <s v="District"/>
    <n v="1.71428381038E-2"/>
    <n v="1112910"/>
    <x v="145"/>
  </r>
  <r>
    <n v="146"/>
    <n v="147"/>
    <s v="SOM"/>
    <s v="Bari"/>
    <s v="Bander-Beyla"/>
    <x v="5"/>
    <s v="District"/>
    <n v="0.90769887345199995"/>
    <n v="18619.5"/>
    <x v="146"/>
  </r>
  <r>
    <n v="147"/>
    <n v="148"/>
    <s v="SOM"/>
    <s v="Bari"/>
    <s v="Calawla"/>
    <x v="5"/>
    <s v="District"/>
    <n v="0.41071584263299998"/>
    <n v="51301.3984375"/>
    <x v="147"/>
  </r>
  <r>
    <n v="148"/>
    <n v="149"/>
    <s v="SOM"/>
    <s v="Bari"/>
    <s v="Iskushuban"/>
    <x v="5"/>
    <s v="District"/>
    <n v="1.48552067701"/>
    <n v="58302.1992188"/>
    <x v="148"/>
  </r>
  <r>
    <n v="149"/>
    <n v="150"/>
    <s v="SOM"/>
    <s v="Bari"/>
    <s v="Qardho"/>
    <x v="5"/>
    <s v="District"/>
    <n v="1.50304711017"/>
    <n v="105246"/>
    <x v="149"/>
  </r>
  <r>
    <n v="150"/>
    <n v="151"/>
    <s v="SOM"/>
    <s v="Galguduud"/>
    <s v="Ceel Dheer"/>
    <x v="5"/>
    <s v="District"/>
    <n v="0.84195906059100001"/>
    <n v="94554.8984375"/>
    <x v="150"/>
  </r>
  <r>
    <n v="151"/>
    <n v="152"/>
    <s v="SOM"/>
    <s v="Jubbada Dhexe"/>
    <s v="Jilib"/>
    <x v="5"/>
    <s v="District"/>
    <n v="0.41067617968499998"/>
    <n v="146717"/>
    <x v="151"/>
  </r>
  <r>
    <n v="152"/>
    <n v="153"/>
    <s v="SOM"/>
    <s v="Nugaal"/>
    <s v="Eyl"/>
    <x v="5"/>
    <s v="District"/>
    <n v="0.77307661535700001"/>
    <n v="41883.1015625"/>
    <x v="152"/>
  </r>
  <r>
    <n v="153"/>
    <n v="154"/>
    <s v="SOM"/>
    <s v="Shabeellaha Dhexe"/>
    <s v="Aadan"/>
    <x v="5"/>
    <s v="District"/>
    <n v="0.33019115427099999"/>
    <n v="81057.796875"/>
    <x v="153"/>
  </r>
  <r>
    <n v="154"/>
    <n v="155"/>
    <s v="SOM"/>
    <s v="Shabeellaha Dhexe"/>
    <s v="Balcad"/>
    <x v="5"/>
    <s v="District"/>
    <n v="0.325297176533"/>
    <n v="189701"/>
    <x v="154"/>
  </r>
  <r>
    <n v="155"/>
    <n v="156"/>
    <s v="SOM"/>
    <s v="Shabeellaha Dhexe"/>
    <s v="Cadale"/>
    <x v="5"/>
    <s v="District"/>
    <n v="0.46455627937499999"/>
    <n v="60463.3984375"/>
    <x v="155"/>
  </r>
  <r>
    <n v="156"/>
    <n v="157"/>
    <s v="SOM"/>
    <s v="Shabeellaha Hoose"/>
    <s v="Afgooye"/>
    <x v="5"/>
    <s v="District"/>
    <n v="0.32870508154400002"/>
    <n v="288239"/>
    <x v="156"/>
  </r>
  <r>
    <n v="157"/>
    <n v="158"/>
    <s v="SOM"/>
    <s v="Shabeellaha Hoose"/>
    <s v="Baraawe"/>
    <x v="5"/>
    <s v="District"/>
    <n v="0.22978758618600001"/>
    <n v="74277.1015625"/>
    <x v="157"/>
  </r>
  <r>
    <n v="158"/>
    <n v="159"/>
    <s v="SOM"/>
    <s v="Shabeellaha Hoose"/>
    <s v="Kuntuwaaray"/>
    <x v="5"/>
    <s v="District"/>
    <n v="0.208049160392"/>
    <n v="72478.1015625"/>
    <x v="158"/>
  </r>
  <r>
    <n v="159"/>
    <n v="160"/>
    <s v="SOM"/>
    <s v="Shabeellaha Hoose"/>
    <s v="Marka"/>
    <x v="5"/>
    <s v="District"/>
    <n v="7.57147952963E-2"/>
    <n v="243497"/>
    <x v="159"/>
  </r>
  <r>
    <n v="160"/>
    <n v="161"/>
    <s v="TZA"/>
    <s v="Dar-Es-Salaam"/>
    <s v="Ilala"/>
    <x v="6"/>
    <s v="District"/>
    <n v="2.7467724118000001E-2"/>
    <n v="1490250"/>
    <x v="160"/>
  </r>
  <r>
    <n v="161"/>
    <n v="162"/>
    <s v="TZA"/>
    <s v="Dar-Es-Salaam"/>
    <s v="Kinondoni"/>
    <x v="6"/>
    <s v="District"/>
    <n v="4.4393455037399998E-2"/>
    <n v="1914350"/>
    <x v="161"/>
  </r>
  <r>
    <n v="162"/>
    <n v="163"/>
    <s v="TZA"/>
    <s v="Dar-Es-Salaam"/>
    <s v="Temeke"/>
    <x v="6"/>
    <s v="District"/>
    <n v="6.0547572636899999E-2"/>
    <n v="1686240"/>
    <x v="162"/>
  </r>
  <r>
    <n v="163"/>
    <n v="164"/>
    <s v="TZA"/>
    <s v="Kaskazini-Pemba"/>
    <s v="Micheweni"/>
    <x v="6"/>
    <s v="District"/>
    <n v="2.0932000567500001E-2"/>
    <n v="97740.5"/>
    <x v="163"/>
  </r>
  <r>
    <n v="164"/>
    <n v="165"/>
    <s v="TZA"/>
    <s v="Kaskazini-Pemba"/>
    <s v="Wete"/>
    <x v="6"/>
    <s v="District"/>
    <n v="2.4084379348699999E-2"/>
    <n v="99997"/>
    <x v="164"/>
  </r>
  <r>
    <n v="165"/>
    <n v="166"/>
    <s v="TZA"/>
    <s v="Kaskazini-Unguja"/>
    <s v="Kaskazini 'A'"/>
    <x v="6"/>
    <s v="District"/>
    <n v="1.92511484726E-2"/>
    <n v="103421"/>
    <x v="165"/>
  </r>
  <r>
    <n v="166"/>
    <n v="167"/>
    <s v="TZA"/>
    <s v="Kaskazini-Unguja"/>
    <s v="Kaskazini 'B'"/>
    <x v="6"/>
    <s v="District"/>
    <n v="1.90868095126E-2"/>
    <n v="88389.203125"/>
    <x v="166"/>
  </r>
  <r>
    <n v="167"/>
    <n v="168"/>
    <s v="TZA"/>
    <s v="Kusini-Pemba"/>
    <s v="Chakechake"/>
    <x v="6"/>
    <s v="District"/>
    <n v="1.85998454335E-2"/>
    <n v="94355"/>
    <x v="167"/>
  </r>
  <r>
    <n v="168"/>
    <n v="169"/>
    <s v="TZA"/>
    <s v="Kusini-Pemba"/>
    <s v="Mkoani"/>
    <x v="6"/>
    <s v="District"/>
    <n v="2.2409085891100002E-2"/>
    <n v="87837.1015625"/>
    <x v="168"/>
  </r>
  <r>
    <n v="169"/>
    <n v="170"/>
    <s v="TZA"/>
    <s v="Lindi"/>
    <s v="Kilwa"/>
    <x v="6"/>
    <s v="District"/>
    <n v="1.1259992302899999"/>
    <n v="187026"/>
    <x v="169"/>
  </r>
  <r>
    <n v="170"/>
    <n v="171"/>
    <s v="TZA"/>
    <s v="Lindi"/>
    <s v="Lindi Rural"/>
    <x v="6"/>
    <s v="District"/>
    <n v="0.53504196634400003"/>
    <n v="228472"/>
    <x v="170"/>
  </r>
  <r>
    <n v="171"/>
    <n v="172"/>
    <s v="TZA"/>
    <s v="Lindi"/>
    <s v="Lindi Urban"/>
    <x v="6"/>
    <s v="District"/>
    <n v="1.971447879E-2"/>
    <n v="28145.4003906"/>
    <x v="171"/>
  </r>
  <r>
    <n v="172"/>
    <n v="173"/>
    <s v="TZA"/>
    <s v="Mtwara"/>
    <s v="Mtwara Rural"/>
    <x v="6"/>
    <s v="District"/>
    <n v="0.30945584117899999"/>
    <n v="227772"/>
    <x v="172"/>
  </r>
  <r>
    <n v="173"/>
    <n v="174"/>
    <s v="TZA"/>
    <s v="Mtwara"/>
    <s v="Mtwara Urban"/>
    <x v="6"/>
    <s v="District"/>
    <n v="1.5940735555700001E-2"/>
    <n v="107786"/>
    <x v="173"/>
  </r>
  <r>
    <n v="174"/>
    <n v="175"/>
    <s v="TZA"/>
    <s v="Pwani"/>
    <s v="Bagamoyo"/>
    <x v="6"/>
    <s v="District"/>
    <n v="0.69792795917200001"/>
    <n v="350287"/>
    <x v="174"/>
  </r>
  <r>
    <n v="175"/>
    <n v="176"/>
    <s v="TZA"/>
    <s v="Pwani"/>
    <s v="Mafia"/>
    <x v="6"/>
    <s v="District"/>
    <n v="3.9106514938100002E-2"/>
    <n v="44791.5"/>
    <x v="175"/>
  </r>
  <r>
    <n v="176"/>
    <n v="177"/>
    <s v="TZA"/>
    <s v="Pwani"/>
    <s v="Mkuranga"/>
    <x v="6"/>
    <s v="District"/>
    <n v="0.224412290342"/>
    <n v="266508"/>
    <x v="176"/>
  </r>
  <r>
    <n v="177"/>
    <n v="178"/>
    <s v="TZA"/>
    <s v="Pwani"/>
    <s v="Rufiji"/>
    <x v="6"/>
    <s v="District"/>
    <n v="1.08565011237"/>
    <n v="219944"/>
    <x v="177"/>
  </r>
  <r>
    <n v="178"/>
    <n v="179"/>
    <s v="TZA"/>
    <s v="Tanga"/>
    <s v="Muheza"/>
    <x v="6"/>
    <s v="District"/>
    <n v="0.34713217239700001"/>
    <n v="334609"/>
    <x v="178"/>
  </r>
  <r>
    <n v="179"/>
    <n v="180"/>
    <s v="TZA"/>
    <s v="Tanga"/>
    <s v="Pangani"/>
    <x v="6"/>
    <s v="District"/>
    <n v="0.14699787609500001"/>
    <n v="58322.8007813"/>
    <x v="179"/>
  </r>
  <r>
    <n v="180"/>
    <n v="181"/>
    <s v="TZA"/>
    <s v="Tanga"/>
    <s v="Tanga"/>
    <x v="6"/>
    <s v="District"/>
    <n v="5.0949516216099999E-2"/>
    <n v="272891"/>
    <x v="180"/>
  </r>
  <r>
    <n v="181"/>
    <n v="182"/>
    <s v="TZA"/>
    <s v="Zanzibar South and Central"/>
    <s v="Kusini"/>
    <x v="6"/>
    <s v="District"/>
    <n v="3.2011035681E-2"/>
    <n v="39703.6015625"/>
    <x v="181"/>
  </r>
  <r>
    <n v="182"/>
    <n v="183"/>
    <s v="TZA"/>
    <s v="Zanzibar South and Central"/>
    <s v="Zansibar Central"/>
    <x v="6"/>
    <s v="District"/>
    <n v="4.2102778713799999E-2"/>
    <n v="82006.296875"/>
    <x v="182"/>
  </r>
  <r>
    <n v="183"/>
    <n v="184"/>
    <s v="TZA"/>
    <s v="Zanzibar West"/>
    <s v="Magharibi"/>
    <x v="6"/>
    <s v="District"/>
    <n v="1.8653398182799999E-2"/>
    <n v="439811"/>
    <x v="183"/>
  </r>
  <r>
    <n v="184"/>
    <n v="185"/>
    <s v="TZA"/>
    <s v="Zanzibar West"/>
    <s v="Mjini"/>
    <x v="6"/>
    <s v="District"/>
    <n v="1.30363326599E-3"/>
    <n v="216990"/>
    <x v="184"/>
  </r>
  <r>
    <n v="185"/>
    <n v="186"/>
    <s v="ZAF"/>
    <s v="KwaZulu-Natal"/>
    <s v="Durban"/>
    <x v="7"/>
    <s v="Magisterial District"/>
    <n v="2.0608935671999999E-2"/>
    <n v="575788"/>
    <x v="185"/>
  </r>
  <r>
    <n v="186"/>
    <n v="187"/>
    <s v="ZAF"/>
    <s v="KwaZulu-Natal"/>
    <s v="Hlabisa"/>
    <x v="7"/>
    <s v="Magisterial District"/>
    <n v="0.335830652369"/>
    <n v="267277"/>
    <x v="186"/>
  </r>
  <r>
    <n v="187"/>
    <n v="188"/>
    <s v="ZAF"/>
    <s v="KwaZulu-Natal"/>
    <s v="Inanda"/>
    <x v="7"/>
    <s v="Magisterial District"/>
    <n v="3.9840592538300003E-2"/>
    <n v="1061670"/>
    <x v="187"/>
  </r>
  <r>
    <n v="188"/>
    <n v="189"/>
    <s v="ZAF"/>
    <s v="KwaZulu-Natal"/>
    <s v="Ingwavuma"/>
    <x v="7"/>
    <s v="Magisterial District"/>
    <n v="0.37952191319200002"/>
    <n v="218281"/>
    <x v="188"/>
  </r>
  <r>
    <n v="189"/>
    <n v="190"/>
    <s v="ZAF"/>
    <s v="KwaZulu-Natal"/>
    <s v="Lower Tugela"/>
    <x v="7"/>
    <s v="Magisterial District"/>
    <n v="0.102001898268"/>
    <n v="305652"/>
    <x v="189"/>
  </r>
  <r>
    <n v="190"/>
    <n v="191"/>
    <s v="ZAF"/>
    <s v="KwaZulu-Natal"/>
    <s v="Lower Umfolozi"/>
    <x v="7"/>
    <s v="Magisterial District"/>
    <n v="0.24026181282"/>
    <n v="377792"/>
    <x v="190"/>
  </r>
  <r>
    <n v="191"/>
    <n v="192"/>
    <s v="ZAF"/>
    <s v="KwaZulu-Natal"/>
    <s v="Mtunzini"/>
    <x v="7"/>
    <s v="Magisterial District"/>
    <n v="9.7790512344800004E-2"/>
    <n v="244609"/>
    <x v="191"/>
  </r>
  <r>
    <n v="192"/>
    <n v="193"/>
    <s v="ZAF"/>
    <s v="KwaZulu-Natal"/>
    <s v="Ubombo"/>
    <x v="7"/>
    <s v="Magisterial District"/>
    <n v="0.398415686559"/>
    <n v="158039"/>
    <x v="192"/>
  </r>
  <r>
    <n v="193"/>
    <n v="194"/>
    <s v="SYC"/>
    <s v=" "/>
    <s v="Seychelles"/>
    <x v="8"/>
    <s v=" "/>
    <n v="4.0408485999200001E-2"/>
    <n v="85603"/>
    <x v="193"/>
  </r>
  <r>
    <n v="194"/>
    <n v="195"/>
    <s v="MYT"/>
    <s v=" "/>
    <s v="Mayotte"/>
    <x v="9"/>
    <s v=" "/>
    <n v="3.2604940473100003E-2"/>
    <n v="211537"/>
    <x v="194"/>
  </r>
  <r>
    <n v="195"/>
    <n v="196"/>
    <s v="COM"/>
    <s v="Mwali"/>
    <s v="Mwali"/>
    <x v="10"/>
    <s v=" "/>
    <n v="3.5938337329499997E-2"/>
    <n v="53163"/>
    <x v="195"/>
  </r>
  <r>
    <n v="196"/>
    <n v="197"/>
    <s v="COM"/>
    <s v="NjazÃ­dja"/>
    <s v="NjazÃ­dja"/>
    <x v="10"/>
    <s v=" "/>
    <n v="8.4699993524100001E-2"/>
    <n v="380646"/>
    <x v="196"/>
  </r>
  <r>
    <n v="197"/>
    <n v="198"/>
    <s v="COM"/>
    <s v="Nzwani"/>
    <s v="Nzwani"/>
    <x v="10"/>
    <s v=" "/>
    <n v="1.8195419082200001E-2"/>
    <n v="283029"/>
    <x v="197"/>
  </r>
  <r>
    <m/>
    <m/>
    <m/>
    <m/>
    <m/>
    <x v="11"/>
    <m/>
    <m/>
    <m/>
    <x v="198"/>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3"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B17" firstHeaderRow="1" firstDataRow="1" firstDataCol="1"/>
  <pivotFields count="10">
    <pivotField showAll="0"/>
    <pivotField showAll="0"/>
    <pivotField showAll="0"/>
    <pivotField showAll="0"/>
    <pivotField showAll="0"/>
    <pivotField axis="axisRow" showAll="0">
      <items count="13">
        <item sd="0" x="10"/>
        <item sd="0" x="0"/>
        <item sd="0" x="1"/>
        <item sd="0" x="3"/>
        <item sd="0" x="9"/>
        <item sd="0" x="2"/>
        <item sd="0" x="4"/>
        <item sd="0" x="8"/>
        <item sd="0" x="5"/>
        <item sd="0" x="7"/>
        <item sd="0" x="6"/>
        <item x="11"/>
        <item t="default"/>
      </items>
    </pivotField>
    <pivotField showAll="0"/>
    <pivotField showAll="0"/>
    <pivotField dataField="1" showAll="0"/>
    <pivotField axis="axisRow" showAll="0">
      <items count="200">
        <item x="186"/>
        <item x="169"/>
        <item x="88"/>
        <item x="168"/>
        <item x="93"/>
        <item x="120"/>
        <item x="153"/>
        <item x="156"/>
        <item x="138"/>
        <item x="18"/>
        <item x="19"/>
        <item x="55"/>
        <item x="52"/>
        <item x="57"/>
        <item x="48"/>
        <item x="8"/>
        <item x="41"/>
        <item x="70"/>
        <item x="90"/>
        <item x="23"/>
        <item x="37"/>
        <item x="20"/>
        <item x="21"/>
        <item x="139"/>
        <item x="174"/>
        <item x="0"/>
        <item x="154"/>
        <item x="146"/>
        <item x="157"/>
        <item x="53"/>
        <item x="62"/>
        <item x="38"/>
        <item x="58"/>
        <item x="78"/>
        <item x="109"/>
        <item x="85"/>
        <item x="119"/>
        <item x="97"/>
        <item x="155"/>
        <item x="147"/>
        <item x="150"/>
        <item x="167"/>
        <item x="13"/>
        <item x="98"/>
        <item x="71"/>
        <item x="103"/>
        <item x="117"/>
        <item x="99"/>
        <item x="185"/>
        <item x="152"/>
        <item x="26"/>
        <item x="9"/>
        <item x="42"/>
        <item x="110"/>
        <item x="1"/>
        <item x="17"/>
        <item x="81"/>
        <item x="111"/>
        <item x="142"/>
        <item x="82"/>
        <item x="160"/>
        <item x="187"/>
        <item x="188"/>
        <item x="83"/>
        <item x="84"/>
        <item x="104"/>
        <item x="148"/>
        <item x="14"/>
        <item x="140"/>
        <item x="65"/>
        <item x="143"/>
        <item x="151"/>
        <item x="2"/>
        <item x="165"/>
        <item x="166"/>
        <item x="4"/>
        <item x="161"/>
        <item x="15"/>
        <item x="141"/>
        <item x="10"/>
        <item x="5"/>
        <item x="158"/>
        <item x="181"/>
        <item x="123"/>
        <item x="130"/>
        <item x="124"/>
        <item x="128"/>
        <item x="129"/>
        <item x="16"/>
        <item x="170"/>
        <item x="171"/>
        <item x="189"/>
        <item x="190"/>
        <item x="100"/>
        <item x="72"/>
        <item x="175"/>
        <item x="105"/>
        <item x="183"/>
        <item x="33"/>
        <item x="34"/>
        <item x="49"/>
        <item x="39"/>
        <item x="3"/>
        <item x="29"/>
        <item x="43"/>
        <item x="30"/>
        <item x="79"/>
        <item x="86"/>
        <item x="63"/>
        <item x="87"/>
        <item x="159"/>
        <item x="44"/>
        <item x="101"/>
        <item x="66"/>
        <item x="6"/>
        <item x="89"/>
        <item x="194"/>
        <item x="73"/>
        <item x="91"/>
        <item x="163"/>
        <item x="35"/>
        <item x="184"/>
        <item x="176"/>
        <item x="74"/>
        <item x="145"/>
        <item x="92"/>
        <item x="40"/>
        <item x="59"/>
        <item x="64"/>
        <item x="67"/>
        <item x="94"/>
        <item x="11"/>
        <item x="7"/>
        <item x="191"/>
        <item x="172"/>
        <item x="173"/>
        <item x="102"/>
        <item x="178"/>
        <item x="195"/>
        <item x="95"/>
        <item x="106"/>
        <item x="96"/>
        <item x="107"/>
        <item x="196"/>
        <item x="112"/>
        <item x="22"/>
        <item x="31"/>
        <item x="45"/>
        <item x="197"/>
        <item x="75"/>
        <item x="113"/>
        <item x="179"/>
        <item x="108"/>
        <item x="76"/>
        <item x="133"/>
        <item x="114"/>
        <item x="149"/>
        <item x="77"/>
        <item x="115"/>
        <item x="118"/>
        <item x="177"/>
        <item x="121"/>
        <item x="125"/>
        <item x="126"/>
        <item x="122"/>
        <item x="127"/>
        <item x="134"/>
        <item x="131"/>
        <item x="135"/>
        <item x="132"/>
        <item x="136"/>
        <item x="137"/>
        <item x="24"/>
        <item x="116"/>
        <item x="193"/>
        <item x="36"/>
        <item x="46"/>
        <item x="180"/>
        <item x="56"/>
        <item x="162"/>
        <item x="50"/>
        <item x="60"/>
        <item x="61"/>
        <item x="54"/>
        <item x="192"/>
        <item x="27"/>
        <item x="51"/>
        <item x="47"/>
        <item x="68"/>
        <item x="25"/>
        <item x="32"/>
        <item x="28"/>
        <item x="164"/>
        <item x="12"/>
        <item x="80"/>
        <item x="144"/>
        <item x="182"/>
        <item x="69"/>
        <item x="198"/>
        <item t="default"/>
      </items>
    </pivotField>
  </pivotFields>
  <rowFields count="2">
    <field x="5"/>
    <field x="9"/>
  </rowFields>
  <rowItems count="14">
    <i>
      <x/>
    </i>
    <i>
      <x v="1"/>
    </i>
    <i>
      <x v="2"/>
    </i>
    <i>
      <x v="3"/>
    </i>
    <i>
      <x v="4"/>
    </i>
    <i>
      <x v="5"/>
    </i>
    <i>
      <x v="6"/>
    </i>
    <i>
      <x v="7"/>
    </i>
    <i>
      <x v="8"/>
    </i>
    <i>
      <x v="9"/>
    </i>
    <i>
      <x v="10"/>
    </i>
    <i>
      <x v="11"/>
    </i>
    <i r="1">
      <x v="198"/>
    </i>
    <i t="grand">
      <x/>
    </i>
  </rowItems>
  <colItems count="1">
    <i/>
  </colItems>
  <dataFields count="1">
    <dataField name="Sum of Pop_count" fld="8" baseField="5" baseItem="0"/>
  </dataFields>
  <formats count="23">
    <format dxfId="22">
      <pivotArea collapsedLevelsAreSubtotals="1" fieldPosition="0">
        <references count="1">
          <reference field="5" count="1">
            <x v="0"/>
          </reference>
        </references>
      </pivotArea>
    </format>
    <format dxfId="21">
      <pivotArea collapsedLevelsAreSubtotals="1" fieldPosition="0">
        <references count="2">
          <reference field="5" count="1" selected="0">
            <x v="0"/>
          </reference>
          <reference field="9" count="3">
            <x v="138"/>
            <x v="143"/>
            <x v="148"/>
          </reference>
        </references>
      </pivotArea>
    </format>
    <format dxfId="20">
      <pivotArea collapsedLevelsAreSubtotals="1" fieldPosition="0">
        <references count="1">
          <reference field="5" count="1">
            <x v="1"/>
          </reference>
        </references>
      </pivotArea>
    </format>
    <format dxfId="19">
      <pivotArea collapsedLevelsAreSubtotals="1" fieldPosition="0">
        <references count="2">
          <reference field="5" count="1" selected="0">
            <x v="1"/>
          </reference>
          <reference field="9" count="18">
            <x v="15"/>
            <x v="25"/>
            <x v="42"/>
            <x v="51"/>
            <x v="54"/>
            <x v="55"/>
            <x v="67"/>
            <x v="72"/>
            <x v="75"/>
            <x v="77"/>
            <x v="79"/>
            <x v="80"/>
            <x v="88"/>
            <x v="102"/>
            <x v="114"/>
            <x v="131"/>
            <x v="132"/>
            <x v="193"/>
          </reference>
        </references>
      </pivotArea>
    </format>
    <format dxfId="18">
      <pivotArea collapsedLevelsAreSubtotals="1" fieldPosition="0">
        <references count="1">
          <reference field="5" count="1">
            <x v="2"/>
          </reference>
        </references>
      </pivotArea>
    </format>
    <format dxfId="17">
      <pivotArea collapsedLevelsAreSubtotals="1" fieldPosition="0">
        <references count="2">
          <reference field="5" count="1" selected="0">
            <x v="2"/>
          </reference>
          <reference field="9" count="47">
            <x v="9"/>
            <x v="10"/>
            <x v="11"/>
            <x v="12"/>
            <x v="13"/>
            <x v="14"/>
            <x v="16"/>
            <x v="19"/>
            <x v="20"/>
            <x v="21"/>
            <x v="22"/>
            <x v="29"/>
            <x v="30"/>
            <x v="31"/>
            <x v="32"/>
            <x v="50"/>
            <x v="52"/>
            <x v="98"/>
            <x v="99"/>
            <x v="100"/>
            <x v="101"/>
            <x v="103"/>
            <x v="104"/>
            <x v="105"/>
            <x v="108"/>
            <x v="111"/>
            <x v="120"/>
            <x v="126"/>
            <x v="127"/>
            <x v="128"/>
            <x v="145"/>
            <x v="146"/>
            <x v="147"/>
            <x v="172"/>
            <x v="175"/>
            <x v="176"/>
            <x v="178"/>
            <x v="180"/>
            <x v="181"/>
            <x v="182"/>
            <x v="183"/>
            <x v="185"/>
            <x v="186"/>
            <x v="187"/>
            <x v="189"/>
            <x v="190"/>
            <x v="191"/>
          </reference>
        </references>
      </pivotArea>
    </format>
    <format dxfId="16">
      <pivotArea collapsedLevelsAreSubtotals="1" fieldPosition="0">
        <references count="1">
          <reference field="5" count="1">
            <x v="3"/>
          </reference>
        </references>
      </pivotArea>
    </format>
    <format dxfId="15">
      <pivotArea collapsedLevelsAreSubtotals="1" fieldPosition="0">
        <references count="2">
          <reference field="5" count="1" selected="0">
            <x v="3"/>
          </reference>
          <reference field="9" count="10">
            <x v="34"/>
            <x v="46"/>
            <x v="53"/>
            <x v="57"/>
            <x v="144"/>
            <x v="150"/>
            <x v="155"/>
            <x v="158"/>
            <x v="159"/>
            <x v="173"/>
          </reference>
        </references>
      </pivotArea>
    </format>
    <format dxfId="14">
      <pivotArea collapsedLevelsAreSubtotals="1" fieldPosition="0">
        <references count="1">
          <reference field="5" count="1">
            <x v="4"/>
          </reference>
        </references>
      </pivotArea>
    </format>
    <format dxfId="13">
      <pivotArea collapsedLevelsAreSubtotals="1" fieldPosition="0">
        <references count="2">
          <reference field="5" count="1" selected="0">
            <x v="4"/>
          </reference>
          <reference field="9" count="1">
            <x v="116"/>
          </reference>
        </references>
      </pivotArea>
    </format>
    <format dxfId="12">
      <pivotArea collapsedLevelsAreSubtotals="1" fieldPosition="0">
        <references count="1">
          <reference field="5" count="1">
            <x v="5"/>
          </reference>
        </references>
      </pivotArea>
    </format>
    <format dxfId="11">
      <pivotArea collapsedLevelsAreSubtotals="1" fieldPosition="0">
        <references count="2">
          <reference field="5" count="1" selected="0">
            <x v="5"/>
          </reference>
          <reference field="9" count="44">
            <x v="2"/>
            <x v="4"/>
            <x v="17"/>
            <x v="18"/>
            <x v="33"/>
            <x v="35"/>
            <x v="37"/>
            <x v="43"/>
            <x v="44"/>
            <x v="45"/>
            <x v="47"/>
            <x v="56"/>
            <x v="59"/>
            <x v="63"/>
            <x v="64"/>
            <x v="65"/>
            <x v="69"/>
            <x v="93"/>
            <x v="94"/>
            <x v="96"/>
            <x v="106"/>
            <x v="107"/>
            <x v="109"/>
            <x v="112"/>
            <x v="113"/>
            <x v="115"/>
            <x v="117"/>
            <x v="118"/>
            <x v="123"/>
            <x v="125"/>
            <x v="129"/>
            <x v="130"/>
            <x v="136"/>
            <x v="139"/>
            <x v="140"/>
            <x v="141"/>
            <x v="142"/>
            <x v="149"/>
            <x v="152"/>
            <x v="153"/>
            <x v="157"/>
            <x v="188"/>
            <x v="194"/>
            <x v="197"/>
          </reference>
        </references>
      </pivotArea>
    </format>
    <format dxfId="10">
      <pivotArea collapsedLevelsAreSubtotals="1" fieldPosition="0">
        <references count="1">
          <reference field="5" count="1">
            <x v="6"/>
          </reference>
        </references>
      </pivotArea>
    </format>
    <format dxfId="9">
      <pivotArea collapsedLevelsAreSubtotals="1" fieldPosition="0">
        <references count="2">
          <reference field="5" count="1" selected="0">
            <x v="6"/>
          </reference>
          <reference field="9" count="19">
            <x v="5"/>
            <x v="36"/>
            <x v="83"/>
            <x v="84"/>
            <x v="85"/>
            <x v="86"/>
            <x v="87"/>
            <x v="154"/>
            <x v="161"/>
            <x v="162"/>
            <x v="163"/>
            <x v="164"/>
            <x v="165"/>
            <x v="166"/>
            <x v="167"/>
            <x v="168"/>
            <x v="169"/>
            <x v="170"/>
            <x v="171"/>
          </reference>
        </references>
      </pivotArea>
    </format>
    <format dxfId="8">
      <pivotArea collapsedLevelsAreSubtotals="1" fieldPosition="0">
        <references count="1">
          <reference field="5" count="1">
            <x v="7"/>
          </reference>
        </references>
      </pivotArea>
    </format>
    <format dxfId="7">
      <pivotArea collapsedLevelsAreSubtotals="1" fieldPosition="0">
        <references count="2">
          <reference field="5" count="1" selected="0">
            <x v="7"/>
          </reference>
          <reference field="9" count="1">
            <x v="174"/>
          </reference>
        </references>
      </pivotArea>
    </format>
    <format dxfId="6">
      <pivotArea collapsedLevelsAreSubtotals="1" fieldPosition="0">
        <references count="1">
          <reference field="5" count="1">
            <x v="8"/>
          </reference>
        </references>
      </pivotArea>
    </format>
    <format dxfId="5">
      <pivotArea collapsedLevelsAreSubtotals="1" fieldPosition="0">
        <references count="2">
          <reference field="5" count="1" selected="0">
            <x v="8"/>
          </reference>
          <reference field="9" count="22">
            <x v="6"/>
            <x v="7"/>
            <x v="8"/>
            <x v="23"/>
            <x v="26"/>
            <x v="27"/>
            <x v="28"/>
            <x v="38"/>
            <x v="39"/>
            <x v="40"/>
            <x v="49"/>
            <x v="58"/>
            <x v="66"/>
            <x v="68"/>
            <x v="70"/>
            <x v="71"/>
            <x v="78"/>
            <x v="81"/>
            <x v="110"/>
            <x v="124"/>
            <x v="156"/>
            <x v="195"/>
          </reference>
        </references>
      </pivotArea>
    </format>
    <format dxfId="4">
      <pivotArea collapsedLevelsAreSubtotals="1" fieldPosition="0">
        <references count="1">
          <reference field="5" count="1">
            <x v="9"/>
          </reference>
        </references>
      </pivotArea>
    </format>
    <format dxfId="3">
      <pivotArea collapsedLevelsAreSubtotals="1" fieldPosition="0">
        <references count="2">
          <reference field="5" count="1" selected="0">
            <x v="9"/>
          </reference>
          <reference field="9" count="8">
            <x v="0"/>
            <x v="48"/>
            <x v="61"/>
            <x v="62"/>
            <x v="91"/>
            <x v="92"/>
            <x v="133"/>
            <x v="184"/>
          </reference>
        </references>
      </pivotArea>
    </format>
    <format dxfId="2">
      <pivotArea collapsedLevelsAreSubtotals="1" fieldPosition="0">
        <references count="1">
          <reference field="5" count="1">
            <x v="10"/>
          </reference>
        </references>
      </pivotArea>
    </format>
    <format dxfId="1">
      <pivotArea collapsedLevelsAreSubtotals="1" fieldPosition="0">
        <references count="2">
          <reference field="5" count="1" selected="0">
            <x v="10"/>
          </reference>
          <reference field="9" count="25">
            <x v="1"/>
            <x v="3"/>
            <x v="24"/>
            <x v="41"/>
            <x v="60"/>
            <x v="73"/>
            <x v="74"/>
            <x v="76"/>
            <x v="82"/>
            <x v="89"/>
            <x v="90"/>
            <x v="95"/>
            <x v="97"/>
            <x v="119"/>
            <x v="121"/>
            <x v="122"/>
            <x v="134"/>
            <x v="135"/>
            <x v="137"/>
            <x v="151"/>
            <x v="160"/>
            <x v="177"/>
            <x v="179"/>
            <x v="192"/>
            <x v="196"/>
          </reference>
        </references>
      </pivotArea>
    </format>
    <format dxfId="0">
      <pivotArea grandRow="1"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arineregions.org/eezmapper.php"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data.unep-wcmc.org/pdfs/7/WCMC-013-014-SeagrassPointsPolygons2005-ver3.pdf?1435832820" TargetMode="External"/><Relationship Id="rId1" Type="http://schemas.openxmlformats.org/officeDocument/2006/relationships/hyperlink" Target="http://data.unep-wcmc.org/pdfs/6/WCMC-012-Mangrove1997.pdf?1413198378"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hyperlink" Target="http://www.citypopulation.de/"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tabSelected="1" topLeftCell="A11" workbookViewId="0">
      <selection activeCell="B25" sqref="B25"/>
    </sheetView>
  </sheetViews>
  <sheetFormatPr defaultRowHeight="15" x14ac:dyDescent="0.25"/>
  <cols>
    <col min="1" max="1" width="11" bestFit="1" customWidth="1"/>
    <col min="2" max="2" width="22.42578125" customWidth="1"/>
    <col min="3" max="3" width="49.85546875" customWidth="1"/>
    <col min="4" max="4" width="28" customWidth="1"/>
    <col min="5" max="5" width="9" customWidth="1"/>
    <col min="6" max="6" width="7.42578125" hidden="1" customWidth="1"/>
    <col min="7" max="9" width="9.140625" hidden="1" customWidth="1"/>
    <col min="10" max="10" width="10.140625" hidden="1" customWidth="1"/>
    <col min="11" max="11" width="7.42578125" customWidth="1"/>
  </cols>
  <sheetData>
    <row r="1" spans="1:11" ht="18.75" x14ac:dyDescent="0.3">
      <c r="A1" s="51" t="s">
        <v>53</v>
      </c>
      <c r="B1" s="52"/>
      <c r="C1" s="52"/>
      <c r="D1" s="52"/>
      <c r="E1" s="52"/>
      <c r="F1" s="52"/>
      <c r="G1" s="52"/>
      <c r="H1" s="52"/>
      <c r="I1" s="52"/>
      <c r="J1" s="52"/>
      <c r="K1" s="52"/>
    </row>
    <row r="2" spans="1:11" ht="15" customHeight="1" x14ac:dyDescent="0.25">
      <c r="A2" s="53" t="s">
        <v>74</v>
      </c>
      <c r="B2" s="53"/>
      <c r="C2" s="53"/>
      <c r="D2" s="53"/>
      <c r="E2" s="53"/>
      <c r="F2" s="53"/>
      <c r="G2" s="53"/>
      <c r="H2" s="53"/>
      <c r="I2" s="53"/>
      <c r="J2" s="53"/>
      <c r="K2" s="53"/>
    </row>
    <row r="3" spans="1:11" x14ac:dyDescent="0.25">
      <c r="A3" s="53"/>
      <c r="B3" s="53"/>
      <c r="C3" s="53"/>
      <c r="D3" s="53"/>
      <c r="E3" s="53"/>
      <c r="F3" s="53"/>
      <c r="G3" s="53"/>
      <c r="H3" s="53"/>
      <c r="I3" s="53"/>
      <c r="J3" s="53"/>
      <c r="K3" s="53"/>
    </row>
    <row r="4" spans="1:11" x14ac:dyDescent="0.25">
      <c r="A4" s="53"/>
      <c r="B4" s="53"/>
      <c r="C4" s="53"/>
      <c r="D4" s="53"/>
      <c r="E4" s="53"/>
      <c r="F4" s="53"/>
      <c r="G4" s="53"/>
      <c r="H4" s="53"/>
      <c r="I4" s="53"/>
      <c r="J4" s="53"/>
      <c r="K4" s="53"/>
    </row>
    <row r="5" spans="1:11" x14ac:dyDescent="0.25">
      <c r="A5" s="53"/>
      <c r="B5" s="53"/>
      <c r="C5" s="53"/>
      <c r="D5" s="53"/>
      <c r="E5" s="53"/>
      <c r="F5" s="53"/>
      <c r="G5" s="53"/>
      <c r="H5" s="53"/>
      <c r="I5" s="53"/>
      <c r="J5" s="53"/>
      <c r="K5" s="53"/>
    </row>
    <row r="6" spans="1:11" ht="9" customHeight="1" x14ac:dyDescent="0.25">
      <c r="A6" s="53"/>
      <c r="B6" s="53"/>
      <c r="C6" s="53"/>
      <c r="D6" s="53"/>
      <c r="E6" s="53"/>
      <c r="F6" s="53"/>
      <c r="G6" s="53"/>
      <c r="H6" s="53"/>
      <c r="I6" s="53"/>
      <c r="J6" s="53"/>
      <c r="K6" s="53"/>
    </row>
    <row r="7" spans="1:11" hidden="1" x14ac:dyDescent="0.25">
      <c r="A7" s="53"/>
      <c r="B7" s="53"/>
      <c r="C7" s="53"/>
      <c r="D7" s="53"/>
      <c r="E7" s="53"/>
      <c r="F7" s="53"/>
      <c r="G7" s="53"/>
      <c r="H7" s="53"/>
      <c r="I7" s="53"/>
      <c r="J7" s="53"/>
      <c r="K7" s="53"/>
    </row>
    <row r="8" spans="1:11" ht="6.75" hidden="1" customHeight="1" x14ac:dyDescent="0.25">
      <c r="A8" s="53"/>
      <c r="B8" s="53"/>
      <c r="C8" s="53"/>
      <c r="D8" s="53"/>
      <c r="E8" s="53"/>
      <c r="F8" s="53"/>
      <c r="G8" s="53"/>
      <c r="H8" s="53"/>
      <c r="I8" s="53"/>
      <c r="J8" s="53"/>
      <c r="K8" s="53"/>
    </row>
    <row r="9" spans="1:11" ht="14.25" hidden="1" customHeight="1" x14ac:dyDescent="0.25">
      <c r="A9" s="53"/>
      <c r="B9" s="53"/>
      <c r="C9" s="53"/>
      <c r="D9" s="53"/>
      <c r="E9" s="53"/>
      <c r="F9" s="53"/>
      <c r="G9" s="53"/>
      <c r="H9" s="53"/>
      <c r="I9" s="53"/>
      <c r="J9" s="53"/>
      <c r="K9" s="53"/>
    </row>
    <row r="10" spans="1:11" ht="15" hidden="1" customHeight="1" x14ac:dyDescent="0.25">
      <c r="A10" s="53"/>
      <c r="B10" s="53"/>
      <c r="C10" s="53"/>
      <c r="D10" s="53"/>
      <c r="E10" s="53"/>
      <c r="F10" s="53"/>
      <c r="G10" s="53"/>
      <c r="H10" s="53"/>
      <c r="I10" s="53"/>
      <c r="J10" s="53"/>
      <c r="K10" s="53"/>
    </row>
    <row r="11" spans="1:11" ht="19.5" customHeight="1" x14ac:dyDescent="0.3">
      <c r="A11" s="51" t="s">
        <v>54</v>
      </c>
      <c r="B11" s="51"/>
      <c r="C11" s="51"/>
      <c r="D11" s="51"/>
      <c r="E11" s="51"/>
      <c r="F11" s="51"/>
      <c r="G11" s="51"/>
      <c r="H11" s="51"/>
      <c r="I11" s="24"/>
      <c r="J11" s="24"/>
      <c r="K11" s="24"/>
    </row>
    <row r="12" spans="1:11" ht="32.25" customHeight="1" x14ac:dyDescent="0.25">
      <c r="A12" s="53" t="s">
        <v>75</v>
      </c>
      <c r="B12" s="53"/>
      <c r="C12" s="53"/>
      <c r="D12" s="53"/>
      <c r="E12" s="53"/>
      <c r="F12" s="53"/>
      <c r="G12" s="53"/>
      <c r="H12" s="53"/>
      <c r="I12" s="53"/>
      <c r="J12" s="53"/>
      <c r="K12" s="53"/>
    </row>
    <row r="13" spans="1:11" x14ac:dyDescent="0.25">
      <c r="A13" s="24"/>
      <c r="B13" s="24"/>
      <c r="C13" s="24"/>
      <c r="D13" s="24"/>
      <c r="E13" s="24"/>
      <c r="F13" s="24"/>
      <c r="G13" s="24"/>
      <c r="H13" s="24"/>
      <c r="I13" s="24"/>
      <c r="J13" s="24"/>
      <c r="K13" s="24"/>
    </row>
    <row r="14" spans="1:11" ht="39.75" customHeight="1" x14ac:dyDescent="0.25">
      <c r="A14" s="25" t="s">
        <v>55</v>
      </c>
      <c r="B14" s="26" t="s">
        <v>56</v>
      </c>
      <c r="C14" s="26" t="s">
        <v>57</v>
      </c>
      <c r="D14" s="26" t="s">
        <v>30</v>
      </c>
      <c r="E14" s="33" t="s">
        <v>32</v>
      </c>
      <c r="F14" s="24"/>
      <c r="G14" s="24"/>
      <c r="H14" s="24"/>
      <c r="I14" s="24"/>
      <c r="J14" s="24"/>
      <c r="K14" s="24"/>
    </row>
    <row r="15" spans="1:11" ht="15" customHeight="1" x14ac:dyDescent="0.25">
      <c r="A15" s="50" t="s">
        <v>58</v>
      </c>
      <c r="B15" s="28" t="s">
        <v>24</v>
      </c>
      <c r="C15" s="29" t="s">
        <v>59</v>
      </c>
      <c r="D15" s="29" t="s">
        <v>65</v>
      </c>
      <c r="E15" s="27" t="s">
        <v>43</v>
      </c>
      <c r="F15" s="24"/>
      <c r="G15" s="24"/>
      <c r="H15" s="24"/>
      <c r="I15" s="24"/>
      <c r="J15" s="24"/>
      <c r="K15" s="24"/>
    </row>
    <row r="16" spans="1:11" ht="38.25" x14ac:dyDescent="0.25">
      <c r="A16" s="50"/>
      <c r="B16" s="30" t="s">
        <v>25</v>
      </c>
      <c r="C16" s="29" t="s">
        <v>60</v>
      </c>
      <c r="D16" s="29" t="s">
        <v>65</v>
      </c>
      <c r="E16" s="27" t="s">
        <v>43</v>
      </c>
      <c r="F16" s="24"/>
      <c r="G16" s="24"/>
      <c r="H16" s="24"/>
      <c r="I16" s="24"/>
      <c r="J16" s="24"/>
      <c r="K16" s="24"/>
    </row>
    <row r="17" spans="1:11" ht="25.5" x14ac:dyDescent="0.25">
      <c r="A17" s="50"/>
      <c r="B17" s="28" t="s">
        <v>27</v>
      </c>
      <c r="C17" s="29" t="s">
        <v>76</v>
      </c>
      <c r="D17" s="29" t="s">
        <v>65</v>
      </c>
      <c r="E17" s="27" t="s">
        <v>43</v>
      </c>
      <c r="F17" s="24"/>
      <c r="G17" s="24"/>
      <c r="H17" s="24"/>
      <c r="I17" s="24"/>
      <c r="J17" s="24"/>
      <c r="K17" s="24"/>
    </row>
    <row r="18" spans="1:11" ht="27" customHeight="1" x14ac:dyDescent="0.25">
      <c r="A18" s="50"/>
      <c r="B18" s="30" t="s">
        <v>26</v>
      </c>
      <c r="C18" s="29" t="s">
        <v>61</v>
      </c>
      <c r="D18" s="29" t="s">
        <v>65</v>
      </c>
      <c r="E18" s="27" t="s">
        <v>43</v>
      </c>
      <c r="F18" s="24"/>
      <c r="G18" s="24"/>
      <c r="H18" s="24"/>
      <c r="I18" s="24"/>
      <c r="J18" s="24"/>
      <c r="K18" s="24"/>
    </row>
    <row r="19" spans="1:11" ht="27" customHeight="1" x14ac:dyDescent="0.25">
      <c r="A19" s="50"/>
      <c r="B19" s="28" t="s">
        <v>62</v>
      </c>
      <c r="C19" s="29" t="s">
        <v>77</v>
      </c>
      <c r="D19" s="29" t="s">
        <v>66</v>
      </c>
      <c r="E19" s="27" t="s">
        <v>47</v>
      </c>
      <c r="F19" s="24"/>
      <c r="G19" s="24"/>
      <c r="H19" s="24"/>
      <c r="I19" s="24"/>
      <c r="J19" s="24"/>
      <c r="K19" s="24"/>
    </row>
    <row r="20" spans="1:11" ht="51" x14ac:dyDescent="0.25">
      <c r="A20" s="50"/>
      <c r="B20" s="28" t="s">
        <v>52</v>
      </c>
      <c r="C20" s="29" t="s">
        <v>63</v>
      </c>
      <c r="D20" s="29" t="s">
        <v>67</v>
      </c>
      <c r="E20" s="27"/>
      <c r="F20" s="24"/>
      <c r="G20" s="24"/>
      <c r="H20" s="24"/>
      <c r="I20" s="24"/>
      <c r="J20" s="24"/>
      <c r="K20" s="24"/>
    </row>
    <row r="21" spans="1:11" ht="38.25" x14ac:dyDescent="0.25">
      <c r="A21" s="49" t="s">
        <v>64</v>
      </c>
      <c r="B21" s="31" t="s">
        <v>68</v>
      </c>
      <c r="C21" s="29" t="s">
        <v>69</v>
      </c>
      <c r="D21" s="29" t="s">
        <v>72</v>
      </c>
      <c r="E21" s="27"/>
      <c r="F21" s="24"/>
      <c r="G21" s="24"/>
      <c r="H21" s="24"/>
      <c r="I21" s="24"/>
      <c r="J21" s="24"/>
      <c r="K21" s="24"/>
    </row>
    <row r="22" spans="1:11" ht="38.25" x14ac:dyDescent="0.25">
      <c r="A22" s="49"/>
      <c r="B22" s="32" t="s">
        <v>40</v>
      </c>
      <c r="C22" s="29" t="s">
        <v>70</v>
      </c>
      <c r="D22" s="29" t="s">
        <v>71</v>
      </c>
      <c r="E22" s="27" t="s">
        <v>17</v>
      </c>
      <c r="F22" s="24"/>
      <c r="G22" s="24"/>
      <c r="H22" s="24"/>
      <c r="I22" s="24"/>
      <c r="J22" s="24"/>
      <c r="K22" s="24"/>
    </row>
    <row r="23" spans="1:11" ht="38.25" x14ac:dyDescent="0.25">
      <c r="A23" s="49"/>
      <c r="B23" s="31" t="s">
        <v>4</v>
      </c>
      <c r="C23" s="29" t="s">
        <v>73</v>
      </c>
      <c r="D23" s="29" t="s">
        <v>404</v>
      </c>
      <c r="E23" s="27" t="s">
        <v>20</v>
      </c>
      <c r="F23" s="24"/>
      <c r="G23" s="24"/>
      <c r="H23" s="24"/>
      <c r="I23" s="24"/>
      <c r="J23" s="24"/>
      <c r="K23" s="24"/>
    </row>
    <row r="24" spans="1:11" x14ac:dyDescent="0.25">
      <c r="A24" s="55" t="s">
        <v>405</v>
      </c>
      <c r="B24" s="55" t="s">
        <v>406</v>
      </c>
      <c r="C24" s="56" t="s">
        <v>437</v>
      </c>
      <c r="D24" s="23" t="s">
        <v>436</v>
      </c>
      <c r="E24" t="s">
        <v>438</v>
      </c>
    </row>
  </sheetData>
  <mergeCells count="6">
    <mergeCell ref="A21:A23"/>
    <mergeCell ref="A15:A20"/>
    <mergeCell ref="A11:H11"/>
    <mergeCell ref="A1:K1"/>
    <mergeCell ref="A2:K10"/>
    <mergeCell ref="A12:K12"/>
  </mergeCells>
  <hyperlinks>
    <hyperlink ref="D24"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workbookViewId="0">
      <selection activeCell="F9" sqref="F9"/>
    </sheetView>
  </sheetViews>
  <sheetFormatPr defaultRowHeight="15" x14ac:dyDescent="0.25"/>
  <cols>
    <col min="1" max="1" width="18.7109375" bestFit="1" customWidth="1"/>
    <col min="2" max="2" width="14.7109375" bestFit="1" customWidth="1"/>
    <col min="3" max="3" width="14.5703125" bestFit="1" customWidth="1"/>
    <col min="4" max="4" width="37.28515625" bestFit="1" customWidth="1"/>
    <col min="5" max="5" width="9.28515625" customWidth="1"/>
  </cols>
  <sheetData>
    <row r="1" spans="1:4" x14ac:dyDescent="0.25">
      <c r="A1" t="s">
        <v>2</v>
      </c>
      <c r="B1" t="s">
        <v>435</v>
      </c>
      <c r="C1" t="s">
        <v>407</v>
      </c>
      <c r="D1" t="s">
        <v>408</v>
      </c>
    </row>
    <row r="2" spans="1:4" x14ac:dyDescent="0.25">
      <c r="A2" t="s">
        <v>409</v>
      </c>
      <c r="B2" t="s">
        <v>409</v>
      </c>
      <c r="C2">
        <v>165405</v>
      </c>
      <c r="D2" t="s">
        <v>410</v>
      </c>
    </row>
    <row r="3" spans="1:4" x14ac:dyDescent="0.25">
      <c r="A3" t="s">
        <v>9</v>
      </c>
      <c r="B3" t="s">
        <v>9</v>
      </c>
      <c r="C3">
        <v>1415290</v>
      </c>
      <c r="D3" t="s">
        <v>411</v>
      </c>
    </row>
    <row r="4" spans="1:4" x14ac:dyDescent="0.25">
      <c r="A4" t="s">
        <v>7</v>
      </c>
      <c r="B4" t="s">
        <v>7</v>
      </c>
      <c r="C4">
        <v>1446950</v>
      </c>
      <c r="D4" t="s">
        <v>412</v>
      </c>
    </row>
    <row r="5" spans="1:4" x14ac:dyDescent="0.25">
      <c r="A5" t="s">
        <v>8</v>
      </c>
      <c r="B5" t="s">
        <v>8</v>
      </c>
      <c r="C5">
        <v>572458</v>
      </c>
      <c r="D5" t="s">
        <v>413</v>
      </c>
    </row>
    <row r="6" spans="1:4" x14ac:dyDescent="0.25">
      <c r="A6" t="s">
        <v>6</v>
      </c>
      <c r="B6" t="s">
        <v>6</v>
      </c>
      <c r="C6">
        <v>1225610</v>
      </c>
      <c r="D6" t="s">
        <v>414</v>
      </c>
    </row>
    <row r="7" spans="1:4" x14ac:dyDescent="0.25">
      <c r="A7" t="s">
        <v>5</v>
      </c>
      <c r="B7" t="s">
        <v>5</v>
      </c>
      <c r="C7">
        <v>111936</v>
      </c>
      <c r="D7" t="s">
        <v>415</v>
      </c>
    </row>
    <row r="8" spans="1:4" x14ac:dyDescent="0.25">
      <c r="A8" t="s">
        <v>22</v>
      </c>
      <c r="B8" t="s">
        <v>22</v>
      </c>
      <c r="C8">
        <v>803538</v>
      </c>
      <c r="D8" t="s">
        <v>416</v>
      </c>
    </row>
    <row r="9" spans="1:4" x14ac:dyDescent="0.25">
      <c r="A9" t="s">
        <v>23</v>
      </c>
      <c r="B9" t="s">
        <v>23</v>
      </c>
      <c r="C9">
        <v>1125890</v>
      </c>
      <c r="D9" t="s">
        <v>417</v>
      </c>
    </row>
    <row r="10" spans="1:4" x14ac:dyDescent="0.25">
      <c r="A10" t="s">
        <v>12</v>
      </c>
      <c r="B10" t="s">
        <v>12</v>
      </c>
      <c r="C10">
        <v>241743</v>
      </c>
      <c r="D10" t="s">
        <v>418</v>
      </c>
    </row>
    <row r="11" spans="1:4" x14ac:dyDescent="0.25">
      <c r="A11" t="s">
        <v>1</v>
      </c>
      <c r="B11" t="s">
        <v>37</v>
      </c>
      <c r="C11">
        <v>63679.3984375</v>
      </c>
      <c r="D11" t="s">
        <v>419</v>
      </c>
    </row>
    <row r="12" spans="1:4" x14ac:dyDescent="0.25">
      <c r="A12" t="s">
        <v>420</v>
      </c>
      <c r="B12" t="s">
        <v>37</v>
      </c>
      <c r="C12">
        <v>336209</v>
      </c>
      <c r="D12" t="s">
        <v>421</v>
      </c>
    </row>
    <row r="13" spans="1:4" x14ac:dyDescent="0.25">
      <c r="A13" t="s">
        <v>422</v>
      </c>
      <c r="B13" t="s">
        <v>37</v>
      </c>
      <c r="C13">
        <v>44223.8984375</v>
      </c>
      <c r="D13" t="s">
        <v>423</v>
      </c>
    </row>
    <row r="14" spans="1:4" x14ac:dyDescent="0.25">
      <c r="A14" t="s">
        <v>424</v>
      </c>
      <c r="B14" t="s">
        <v>37</v>
      </c>
      <c r="C14">
        <v>121511</v>
      </c>
      <c r="D14" t="s">
        <v>425</v>
      </c>
    </row>
    <row r="15" spans="1:4" x14ac:dyDescent="0.25">
      <c r="A15" t="s">
        <v>426</v>
      </c>
      <c r="B15" t="s">
        <v>37</v>
      </c>
      <c r="C15">
        <v>290177</v>
      </c>
      <c r="D15" t="s">
        <v>427</v>
      </c>
    </row>
    <row r="16" spans="1:4" x14ac:dyDescent="0.25">
      <c r="A16" t="s">
        <v>428</v>
      </c>
      <c r="B16" t="s">
        <v>37</v>
      </c>
      <c r="C16">
        <v>62335.1992188</v>
      </c>
      <c r="D16" t="s">
        <v>429</v>
      </c>
    </row>
    <row r="17" spans="1:4" x14ac:dyDescent="0.25">
      <c r="A17" t="s">
        <v>430</v>
      </c>
      <c r="B17" t="s">
        <v>37</v>
      </c>
      <c r="C17">
        <v>125007</v>
      </c>
      <c r="D17" t="s">
        <v>431</v>
      </c>
    </row>
    <row r="18" spans="1:4" x14ac:dyDescent="0.25">
      <c r="A18" t="s">
        <v>432</v>
      </c>
      <c r="B18" t="s">
        <v>433</v>
      </c>
      <c r="C18">
        <v>51641.6015625</v>
      </c>
      <c r="D18" t="s">
        <v>434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3"/>
  <sheetViews>
    <sheetView topLeftCell="A4" workbookViewId="0">
      <selection activeCell="A16" sqref="A16:O25"/>
    </sheetView>
  </sheetViews>
  <sheetFormatPr defaultRowHeight="15" x14ac:dyDescent="0.25"/>
  <cols>
    <col min="1" max="1" width="14" customWidth="1"/>
    <col min="2" max="2" width="10.28515625" customWidth="1"/>
    <col min="3" max="3" width="10" bestFit="1" customWidth="1"/>
    <col min="4" max="4" width="14.5703125" customWidth="1"/>
  </cols>
  <sheetData>
    <row r="1" spans="1:13" x14ac:dyDescent="0.25">
      <c r="A1" s="34" t="s">
        <v>2</v>
      </c>
      <c r="B1" s="34" t="s">
        <v>39</v>
      </c>
      <c r="C1" s="34" t="s">
        <v>40</v>
      </c>
      <c r="D1" s="34" t="s">
        <v>41</v>
      </c>
    </row>
    <row r="2" spans="1:13" x14ac:dyDescent="0.25">
      <c r="A2" s="35" t="s">
        <v>0</v>
      </c>
      <c r="B2" s="36">
        <v>410.54607296905118</v>
      </c>
      <c r="C2" s="36">
        <v>1.0873751596883889</v>
      </c>
      <c r="D2" s="36">
        <v>1275.0363109100001</v>
      </c>
    </row>
    <row r="3" spans="1:13" x14ac:dyDescent="0.25">
      <c r="A3" s="37" t="s">
        <v>13</v>
      </c>
      <c r="B3" s="38">
        <v>118.36212402862014</v>
      </c>
      <c r="C3" s="38"/>
      <c r="D3" s="38"/>
      <c r="E3" s="10"/>
    </row>
    <row r="4" spans="1:13" x14ac:dyDescent="0.25">
      <c r="A4" s="35" t="s">
        <v>5</v>
      </c>
      <c r="B4" s="36">
        <v>685.98106050639365</v>
      </c>
      <c r="C4" s="36">
        <v>399.47678813183904</v>
      </c>
      <c r="D4" s="36">
        <v>171.65475169468709</v>
      </c>
      <c r="M4" s="7"/>
    </row>
    <row r="5" spans="1:13" x14ac:dyDescent="0.25">
      <c r="A5" s="35" t="s">
        <v>6</v>
      </c>
      <c r="B5" s="36">
        <v>4157.9350344675086</v>
      </c>
      <c r="C5" s="36">
        <v>2377.4370536297351</v>
      </c>
      <c r="D5" s="36">
        <v>5851.3580933569992</v>
      </c>
      <c r="M5" s="7"/>
    </row>
    <row r="6" spans="1:13" x14ac:dyDescent="0.25">
      <c r="A6" s="35" t="s">
        <v>7</v>
      </c>
      <c r="B6" s="36">
        <v>1035.3809775661914</v>
      </c>
      <c r="C6" s="36">
        <v>6.8598242044594668</v>
      </c>
      <c r="D6" s="36"/>
      <c r="M6" s="7"/>
    </row>
    <row r="7" spans="1:13" x14ac:dyDescent="0.25">
      <c r="A7" s="35" t="s">
        <v>1</v>
      </c>
      <c r="B7" s="36">
        <v>527.94112606399335</v>
      </c>
      <c r="C7" s="36">
        <v>5.1558336820046815</v>
      </c>
      <c r="D7" s="36">
        <v>1499.6136282099901</v>
      </c>
      <c r="M7" s="7"/>
    </row>
    <row r="8" spans="1:13" x14ac:dyDescent="0.25">
      <c r="A8" s="35" t="s">
        <v>8</v>
      </c>
      <c r="B8" s="36">
        <v>2520.4882438964601</v>
      </c>
      <c r="C8" s="36">
        <v>2957.0315343712132</v>
      </c>
      <c r="D8" s="36">
        <v>82.726214702581203</v>
      </c>
      <c r="M8" s="7"/>
    </row>
    <row r="9" spans="1:13" x14ac:dyDescent="0.25">
      <c r="A9" s="35" t="s">
        <v>14</v>
      </c>
      <c r="B9" s="36">
        <v>29.636612142858208</v>
      </c>
      <c r="C9" s="36">
        <v>0</v>
      </c>
      <c r="D9" s="36"/>
      <c r="M9" s="7"/>
    </row>
    <row r="10" spans="1:13" x14ac:dyDescent="0.25">
      <c r="A10" s="35" t="s">
        <v>9</v>
      </c>
      <c r="B10" s="36">
        <v>1935.227286049676</v>
      </c>
      <c r="C10" s="36">
        <v>10.942271408960751</v>
      </c>
      <c r="D10" s="36"/>
      <c r="M10" s="7"/>
    </row>
    <row r="11" spans="1:13" x14ac:dyDescent="0.25">
      <c r="A11" s="35" t="s">
        <v>10</v>
      </c>
      <c r="B11" s="36">
        <v>603.45739491826248</v>
      </c>
      <c r="C11" s="36">
        <v>21.336476715025469</v>
      </c>
      <c r="D11" s="36"/>
      <c r="M11" s="7"/>
    </row>
    <row r="12" spans="1:13" x14ac:dyDescent="0.25">
      <c r="A12" s="35" t="s">
        <v>11</v>
      </c>
      <c r="B12" s="36">
        <v>4.2250251237606538</v>
      </c>
      <c r="C12" s="36">
        <v>17.483421221313719</v>
      </c>
      <c r="D12" s="36"/>
      <c r="M12" s="7"/>
    </row>
    <row r="13" spans="1:13" x14ac:dyDescent="0.25">
      <c r="A13" s="35" t="s">
        <v>12</v>
      </c>
      <c r="B13" s="36">
        <v>3055.922051541053</v>
      </c>
      <c r="C13" s="36">
        <v>986.63476248379141</v>
      </c>
      <c r="D13" s="36"/>
      <c r="M13" s="7"/>
    </row>
    <row r="14" spans="1:13" x14ac:dyDescent="0.25">
      <c r="A14" s="34" t="s">
        <v>21</v>
      </c>
      <c r="B14" s="39">
        <f>SUM(B2:B13)</f>
        <v>15085.103009273829</v>
      </c>
      <c r="C14" s="39">
        <f>SUM(C2:C13)</f>
        <v>6783.4453410080314</v>
      </c>
      <c r="D14" s="39">
        <f>SUM(D2:D13)</f>
        <v>8880.3889988742576</v>
      </c>
    </row>
    <row r="15" spans="1:13" x14ac:dyDescent="0.25">
      <c r="A15" s="4"/>
      <c r="B15" s="11"/>
    </row>
    <row r="16" spans="1:13" s="6" customFormat="1" x14ac:dyDescent="0.25">
      <c r="A16" s="5" t="s">
        <v>15</v>
      </c>
      <c r="B16" s="5" t="s">
        <v>29</v>
      </c>
      <c r="C16" s="5" t="s">
        <v>32</v>
      </c>
      <c r="D16" s="5" t="s">
        <v>30</v>
      </c>
    </row>
    <row r="17" spans="1:4" s="6" customFormat="1" x14ac:dyDescent="0.25">
      <c r="A17" s="5" t="s">
        <v>3</v>
      </c>
      <c r="B17" s="6" t="s">
        <v>28</v>
      </c>
      <c r="D17" s="6" t="s">
        <v>31</v>
      </c>
    </row>
    <row r="18" spans="1:4" s="6" customFormat="1" x14ac:dyDescent="0.25">
      <c r="A18" s="5" t="s">
        <v>16</v>
      </c>
      <c r="B18" s="6" t="s">
        <v>33</v>
      </c>
      <c r="C18" s="6" t="s">
        <v>17</v>
      </c>
      <c r="D18" s="12" t="s">
        <v>18</v>
      </c>
    </row>
    <row r="19" spans="1:4" s="6" customFormat="1" x14ac:dyDescent="0.25">
      <c r="A19" s="5" t="s">
        <v>4</v>
      </c>
      <c r="B19" s="6" t="s">
        <v>34</v>
      </c>
      <c r="C19" s="6" t="s">
        <v>20</v>
      </c>
      <c r="D19" s="12" t="s">
        <v>19</v>
      </c>
    </row>
    <row r="20" spans="1:4" s="6" customFormat="1" x14ac:dyDescent="0.25">
      <c r="A20" s="5"/>
      <c r="D20" s="12"/>
    </row>
    <row r="21" spans="1:4" s="6" customFormat="1" x14ac:dyDescent="0.25">
      <c r="A21" s="13" t="s">
        <v>37</v>
      </c>
      <c r="B21" s="6" t="s">
        <v>2</v>
      </c>
      <c r="C21" s="6" t="s">
        <v>38</v>
      </c>
    </row>
    <row r="22" spans="1:4" s="6" customFormat="1" x14ac:dyDescent="0.25">
      <c r="B22" s="6" t="s">
        <v>36</v>
      </c>
      <c r="C22" s="6">
        <v>66.792843831224886</v>
      </c>
    </row>
    <row r="23" spans="1:4" s="6" customFormat="1" x14ac:dyDescent="0.25">
      <c r="B23" s="6" t="s">
        <v>35</v>
      </c>
      <c r="C23" s="6">
        <v>51.569280197395265</v>
      </c>
    </row>
  </sheetData>
  <sortState ref="A2:D14">
    <sortCondition ref="A2"/>
  </sortState>
  <hyperlinks>
    <hyperlink ref="D18" r:id="rId1"/>
    <hyperlink ref="D19" r:id="rId2"/>
  </hyperlinks>
  <pageMargins left="0.7" right="0.7" top="0.75" bottom="0.75" header="0.3" footer="0.3"/>
  <pageSetup orientation="portrait" horizontalDpi="0" verticalDpi="0"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9"/>
  <sheetViews>
    <sheetView topLeftCell="A10" zoomScaleNormal="100" workbookViewId="0">
      <selection activeCell="I7" sqref="I7"/>
    </sheetView>
  </sheetViews>
  <sheetFormatPr defaultRowHeight="15" x14ac:dyDescent="0.25"/>
  <cols>
    <col min="1" max="1" width="12.5703125" bestFit="1" customWidth="1"/>
    <col min="2" max="2" width="9.85546875" bestFit="1" customWidth="1"/>
    <col min="3" max="3" width="28.28515625" bestFit="1" customWidth="1"/>
    <col min="4" max="4" width="5" bestFit="1" customWidth="1"/>
    <col min="5" max="5" width="16.7109375" bestFit="1" customWidth="1"/>
    <col min="7" max="7" width="12" bestFit="1" customWidth="1"/>
    <col min="13" max="13" width="9.5703125" bestFit="1" customWidth="1"/>
  </cols>
  <sheetData>
    <row r="1" spans="1:13" x14ac:dyDescent="0.25">
      <c r="A1" t="s">
        <v>401</v>
      </c>
    </row>
    <row r="2" spans="1:13" ht="57" customHeight="1" x14ac:dyDescent="0.25">
      <c r="A2" s="54" t="s">
        <v>402</v>
      </c>
      <c r="B2" s="54"/>
      <c r="C2" s="54"/>
      <c r="D2" s="54"/>
      <c r="E2" s="54"/>
      <c r="F2" s="54"/>
      <c r="G2" s="54"/>
      <c r="H2" s="54"/>
    </row>
    <row r="7" spans="1:13" x14ac:dyDescent="0.25">
      <c r="A7" s="48" t="s">
        <v>2</v>
      </c>
      <c r="B7" s="48" t="s">
        <v>388</v>
      </c>
      <c r="C7" s="48" t="s">
        <v>30</v>
      </c>
      <c r="D7" s="48" t="s">
        <v>392</v>
      </c>
      <c r="E7" s="48" t="s">
        <v>393</v>
      </c>
      <c r="F7" s="48" t="s">
        <v>32</v>
      </c>
      <c r="G7" s="48" t="s">
        <v>390</v>
      </c>
      <c r="H7" s="47" t="s">
        <v>79</v>
      </c>
    </row>
    <row r="8" spans="1:13" x14ac:dyDescent="0.25">
      <c r="A8" s="21" t="s">
        <v>12</v>
      </c>
      <c r="B8" s="21" t="s">
        <v>389</v>
      </c>
      <c r="C8" s="21" t="s">
        <v>394</v>
      </c>
      <c r="D8" s="21">
        <v>2011</v>
      </c>
      <c r="E8" s="21" t="s">
        <v>396</v>
      </c>
      <c r="F8" s="21" t="s">
        <v>17</v>
      </c>
      <c r="G8" s="21">
        <v>114.78755099999999</v>
      </c>
    </row>
    <row r="9" spans="1:13" x14ac:dyDescent="0.25">
      <c r="A9" s="21" t="s">
        <v>12</v>
      </c>
      <c r="B9" s="21" t="s">
        <v>391</v>
      </c>
      <c r="C9" s="21" t="s">
        <v>403</v>
      </c>
      <c r="D9" s="21">
        <v>2011</v>
      </c>
      <c r="E9" s="21" t="s">
        <v>395</v>
      </c>
      <c r="F9" s="21"/>
      <c r="G9" s="21">
        <v>401.5</v>
      </c>
    </row>
    <row r="10" spans="1:13" x14ac:dyDescent="0.25">
      <c r="A10" s="21" t="s">
        <v>12</v>
      </c>
      <c r="B10" s="21" t="s">
        <v>4</v>
      </c>
      <c r="C10" s="21"/>
      <c r="D10" s="21"/>
      <c r="E10" s="21"/>
      <c r="F10" s="21"/>
      <c r="G10" s="21"/>
      <c r="H10" t="s">
        <v>400</v>
      </c>
    </row>
    <row r="11" spans="1:13" x14ac:dyDescent="0.25">
      <c r="A11" s="21" t="s">
        <v>8</v>
      </c>
      <c r="B11" s="21" t="s">
        <v>389</v>
      </c>
      <c r="C11" s="21" t="s">
        <v>394</v>
      </c>
      <c r="D11" s="21">
        <v>2011</v>
      </c>
      <c r="E11" s="21" t="s">
        <v>396</v>
      </c>
      <c r="F11" s="21" t="s">
        <v>17</v>
      </c>
      <c r="G11" s="21">
        <v>361.53452800000002</v>
      </c>
    </row>
    <row r="12" spans="1:13" x14ac:dyDescent="0.25">
      <c r="A12" s="21" t="s">
        <v>8</v>
      </c>
      <c r="B12" s="21" t="s">
        <v>391</v>
      </c>
      <c r="C12" s="21" t="s">
        <v>403</v>
      </c>
      <c r="D12" s="21">
        <v>2011</v>
      </c>
      <c r="E12" s="21" t="s">
        <v>395</v>
      </c>
      <c r="F12" s="21"/>
      <c r="G12" s="21">
        <v>1965.25</v>
      </c>
    </row>
    <row r="13" spans="1:13" x14ac:dyDescent="0.25">
      <c r="A13" s="21" t="s">
        <v>8</v>
      </c>
      <c r="B13" s="21" t="s">
        <v>4</v>
      </c>
      <c r="C13" s="21" t="s">
        <v>394</v>
      </c>
      <c r="D13" s="21">
        <v>2005</v>
      </c>
      <c r="E13" s="21" t="s">
        <v>397</v>
      </c>
      <c r="F13" s="21" t="s">
        <v>20</v>
      </c>
      <c r="G13" s="21">
        <v>42.242820999999999</v>
      </c>
    </row>
    <row r="14" spans="1:13" x14ac:dyDescent="0.25">
      <c r="A14" s="21" t="s">
        <v>0</v>
      </c>
      <c r="B14" s="21" t="s">
        <v>389</v>
      </c>
      <c r="C14" s="21" t="s">
        <v>394</v>
      </c>
      <c r="D14" s="21">
        <v>2011</v>
      </c>
      <c r="E14" s="21" t="s">
        <v>396</v>
      </c>
      <c r="F14" s="21" t="s">
        <v>17</v>
      </c>
      <c r="G14" s="21">
        <v>1.0870329999999999</v>
      </c>
    </row>
    <row r="15" spans="1:13" x14ac:dyDescent="0.25">
      <c r="A15" s="21" t="s">
        <v>0</v>
      </c>
      <c r="B15" s="21" t="s">
        <v>391</v>
      </c>
      <c r="C15" s="21" t="s">
        <v>403</v>
      </c>
      <c r="D15" s="21">
        <v>2011</v>
      </c>
      <c r="E15" s="21" t="s">
        <v>395</v>
      </c>
      <c r="F15" s="21"/>
      <c r="G15" s="21">
        <v>588.5</v>
      </c>
    </row>
    <row r="16" spans="1:13" x14ac:dyDescent="0.25">
      <c r="A16" s="21" t="s">
        <v>0</v>
      </c>
      <c r="B16" s="21" t="s">
        <v>4</v>
      </c>
      <c r="C16" s="21" t="s">
        <v>394</v>
      </c>
      <c r="D16" s="21">
        <v>2005</v>
      </c>
      <c r="E16" s="21" t="s">
        <v>397</v>
      </c>
      <c r="F16" s="21" t="s">
        <v>20</v>
      </c>
      <c r="G16" s="21">
        <v>1275.0363110000001</v>
      </c>
      <c r="M16" s="7"/>
    </row>
    <row r="17" spans="1:13" x14ac:dyDescent="0.25">
      <c r="A17" s="21" t="s">
        <v>1</v>
      </c>
      <c r="B17" s="21" t="s">
        <v>389</v>
      </c>
      <c r="C17" s="21" t="s">
        <v>394</v>
      </c>
      <c r="D17" s="21">
        <v>2011</v>
      </c>
      <c r="E17" s="21" t="s">
        <v>396</v>
      </c>
      <c r="F17" s="21" t="s">
        <v>17</v>
      </c>
      <c r="G17" s="21">
        <v>5.1777360000000003</v>
      </c>
    </row>
    <row r="18" spans="1:13" x14ac:dyDescent="0.25">
      <c r="A18" s="21" t="s">
        <v>1</v>
      </c>
      <c r="B18" s="21" t="s">
        <v>391</v>
      </c>
      <c r="C18" s="21" t="s">
        <v>403</v>
      </c>
      <c r="D18" s="21">
        <v>2011</v>
      </c>
      <c r="E18" s="21" t="s">
        <v>395</v>
      </c>
      <c r="F18" s="21"/>
      <c r="G18" s="21">
        <v>524.75</v>
      </c>
      <c r="M18" s="11"/>
    </row>
    <row r="19" spans="1:13" x14ac:dyDescent="0.25">
      <c r="A19" s="21" t="s">
        <v>1</v>
      </c>
      <c r="B19" s="21" t="s">
        <v>4</v>
      </c>
      <c r="C19" s="21" t="s">
        <v>394</v>
      </c>
      <c r="D19" s="21">
        <v>2005</v>
      </c>
      <c r="E19" s="21" t="s">
        <v>397</v>
      </c>
      <c r="F19" s="21" t="s">
        <v>20</v>
      </c>
      <c r="G19" s="21">
        <v>1499.6136280000001</v>
      </c>
    </row>
    <row r="20" spans="1:13" x14ac:dyDescent="0.25">
      <c r="A20" s="21" t="s">
        <v>6</v>
      </c>
      <c r="B20" s="21" t="s">
        <v>389</v>
      </c>
      <c r="C20" s="21" t="s">
        <v>394</v>
      </c>
      <c r="D20" s="21">
        <v>2011</v>
      </c>
      <c r="E20" s="21" t="s">
        <v>396</v>
      </c>
      <c r="F20" s="21" t="s">
        <v>17</v>
      </c>
      <c r="G20" s="21">
        <v>1491.2883650000001</v>
      </c>
    </row>
    <row r="21" spans="1:13" x14ac:dyDescent="0.25">
      <c r="A21" s="21" t="s">
        <v>6</v>
      </c>
      <c r="B21" s="21" t="s">
        <v>391</v>
      </c>
      <c r="C21" s="21" t="s">
        <v>403</v>
      </c>
      <c r="D21" s="21">
        <v>2011</v>
      </c>
      <c r="E21" s="21" t="s">
        <v>395</v>
      </c>
      <c r="F21" s="21"/>
      <c r="G21" s="21">
        <v>1477</v>
      </c>
    </row>
    <row r="22" spans="1:13" x14ac:dyDescent="0.25">
      <c r="A22" s="21" t="s">
        <v>6</v>
      </c>
      <c r="B22" s="21" t="s">
        <v>4</v>
      </c>
      <c r="C22" s="21" t="s">
        <v>394</v>
      </c>
      <c r="D22" s="21">
        <v>2005</v>
      </c>
      <c r="E22" s="21" t="s">
        <v>397</v>
      </c>
      <c r="F22" s="21" t="s">
        <v>20</v>
      </c>
      <c r="G22" s="21">
        <v>3257.8579319999999</v>
      </c>
    </row>
    <row r="23" spans="1:13" x14ac:dyDescent="0.25">
      <c r="A23" s="21" t="s">
        <v>398</v>
      </c>
      <c r="B23" s="21" t="s">
        <v>389</v>
      </c>
      <c r="C23" s="21"/>
      <c r="D23" s="21"/>
      <c r="E23" s="21"/>
      <c r="F23" s="21"/>
      <c r="G23" s="21"/>
      <c r="H23" t="s">
        <v>399</v>
      </c>
    </row>
    <row r="24" spans="1:13" x14ac:dyDescent="0.25">
      <c r="A24" s="21" t="s">
        <v>398</v>
      </c>
      <c r="B24" s="21" t="s">
        <v>391</v>
      </c>
      <c r="C24" s="21" t="s">
        <v>403</v>
      </c>
      <c r="D24" s="21">
        <v>2011</v>
      </c>
      <c r="E24" s="21" t="s">
        <v>395</v>
      </c>
      <c r="F24" s="21"/>
      <c r="G24" s="21">
        <v>289.75</v>
      </c>
    </row>
    <row r="25" spans="1:13" x14ac:dyDescent="0.25">
      <c r="A25" s="21" t="s">
        <v>398</v>
      </c>
      <c r="B25" s="21" t="s">
        <v>4</v>
      </c>
      <c r="C25" s="21"/>
      <c r="D25" s="21"/>
      <c r="E25" s="21"/>
      <c r="F25" s="21"/>
      <c r="G25" s="21"/>
    </row>
    <row r="29" spans="1:13" ht="15" customHeight="1" x14ac:dyDescent="0.25">
      <c r="E29" s="6"/>
    </row>
  </sheetData>
  <mergeCells count="1">
    <mergeCell ref="A2:H2"/>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86"/>
  <sheetViews>
    <sheetView topLeftCell="A7" workbookViewId="0">
      <selection activeCell="C21" sqref="C21"/>
    </sheetView>
  </sheetViews>
  <sheetFormatPr defaultRowHeight="15" x14ac:dyDescent="0.25"/>
  <cols>
    <col min="1" max="1" width="12.5703125" bestFit="1" customWidth="1"/>
    <col min="2" max="2" width="18.85546875" customWidth="1"/>
    <col min="3" max="3" width="28.42578125" customWidth="1"/>
    <col min="4" max="4" width="23.42578125" customWidth="1"/>
    <col min="5" max="5" width="22.28515625" customWidth="1"/>
    <col min="6" max="6" width="13.85546875" style="7" customWidth="1"/>
    <col min="7" max="7" width="17.7109375" customWidth="1"/>
    <col min="22" max="22" width="11.5703125" bestFit="1" customWidth="1"/>
  </cols>
  <sheetData>
    <row r="1" spans="1:30" x14ac:dyDescent="0.25">
      <c r="A1" s="16" t="s">
        <v>2</v>
      </c>
      <c r="B1" s="17" t="s">
        <v>24</v>
      </c>
      <c r="C1" s="17" t="s">
        <v>25</v>
      </c>
      <c r="D1" s="17" t="s">
        <v>27</v>
      </c>
      <c r="E1" s="17" t="s">
        <v>26</v>
      </c>
      <c r="F1" s="18" t="s">
        <v>62</v>
      </c>
      <c r="G1" s="16" t="s">
        <v>78</v>
      </c>
    </row>
    <row r="2" spans="1:30" x14ac:dyDescent="0.25">
      <c r="A2" s="19" t="s">
        <v>0</v>
      </c>
      <c r="B2" s="20">
        <v>729022.67657978914</v>
      </c>
      <c r="C2" s="20">
        <v>729022.67657978914</v>
      </c>
      <c r="D2" s="20">
        <v>729022.67657978914</v>
      </c>
      <c r="E2" s="20">
        <v>867103.55835027015</v>
      </c>
      <c r="F2" s="20">
        <v>160870</v>
      </c>
      <c r="G2" s="21">
        <f>F2/E2*100</f>
        <v>18.552570618677578</v>
      </c>
      <c r="I2" s="3"/>
      <c r="Z2" s="3"/>
      <c r="AD2" s="1"/>
    </row>
    <row r="3" spans="1:30" x14ac:dyDescent="0.25">
      <c r="A3" s="19" t="s">
        <v>5</v>
      </c>
      <c r="B3" s="20">
        <v>46561364.905472957</v>
      </c>
      <c r="C3" s="20">
        <v>20226268.089343622</v>
      </c>
      <c r="D3" s="20">
        <v>3476169.2610171228</v>
      </c>
      <c r="E3" s="20">
        <v>2866577.2325680107</v>
      </c>
      <c r="F3" s="20">
        <v>1189920</v>
      </c>
      <c r="G3" s="21">
        <f t="shared" ref="G3:G12" si="0">F3/E3*100</f>
        <v>41.510132239975107</v>
      </c>
      <c r="AD3" s="1"/>
    </row>
    <row r="4" spans="1:30" x14ac:dyDescent="0.25">
      <c r="A4" s="19" t="s">
        <v>6</v>
      </c>
      <c r="B4" s="20">
        <v>23404924.30346005</v>
      </c>
      <c r="C4" s="20">
        <v>4108024.8369492721</v>
      </c>
      <c r="D4" s="20">
        <v>12039534.308107896</v>
      </c>
      <c r="E4" s="20">
        <v>11776706.359699994</v>
      </c>
      <c r="F4" s="20">
        <v>4610500</v>
      </c>
      <c r="G4" s="21">
        <f t="shared" si="0"/>
        <v>39.149316109104802</v>
      </c>
      <c r="AD4" s="1"/>
    </row>
    <row r="5" spans="1:30" x14ac:dyDescent="0.25">
      <c r="A5" s="19" t="s">
        <v>7</v>
      </c>
      <c r="B5" s="20">
        <v>1164269.4487008839</v>
      </c>
      <c r="C5" s="20">
        <v>1164269.4487008839</v>
      </c>
      <c r="D5" s="20">
        <v>1164269.4487008839</v>
      </c>
      <c r="E5" s="20">
        <v>1070127.9203491211</v>
      </c>
      <c r="F5" s="20">
        <v>114860</v>
      </c>
      <c r="G5" s="21">
        <f t="shared" si="0"/>
        <v>10.733296255136283</v>
      </c>
      <c r="AD5" s="1"/>
    </row>
    <row r="6" spans="1:30" x14ac:dyDescent="0.25">
      <c r="A6" s="19" t="s">
        <v>1</v>
      </c>
      <c r="B6" s="20">
        <v>211537.26491928002</v>
      </c>
      <c r="C6" s="20">
        <v>211537.26491928002</v>
      </c>
      <c r="D6" s="20">
        <v>211537.26491928002</v>
      </c>
      <c r="E6" s="20">
        <v>211537.26491928002</v>
      </c>
      <c r="F6" s="20">
        <v>75490</v>
      </c>
      <c r="G6" s="21">
        <f t="shared" si="0"/>
        <v>35.686383686962216</v>
      </c>
      <c r="AD6" s="1"/>
    </row>
    <row r="7" spans="1:30" x14ac:dyDescent="0.25">
      <c r="A7" s="19" t="s">
        <v>8</v>
      </c>
      <c r="B7" s="20">
        <v>25936030.821173616</v>
      </c>
      <c r="C7" s="20">
        <v>9763509.7520321291</v>
      </c>
      <c r="D7" s="20">
        <v>11026877.921291586</v>
      </c>
      <c r="E7" s="20">
        <v>11810804.746857405</v>
      </c>
      <c r="F7" s="20">
        <v>4007690</v>
      </c>
      <c r="G7" s="21">
        <f t="shared" si="0"/>
        <v>33.932404149398529</v>
      </c>
      <c r="AD7" s="1"/>
    </row>
    <row r="8" spans="1:30" x14ac:dyDescent="0.25">
      <c r="A8" s="19" t="s">
        <v>14</v>
      </c>
      <c r="B8" s="20">
        <v>848431.11468659411</v>
      </c>
      <c r="C8" s="20">
        <v>848431.11468659411</v>
      </c>
      <c r="D8" s="20">
        <v>848431.11468659411</v>
      </c>
      <c r="E8" s="20">
        <v>801919.462890625</v>
      </c>
      <c r="F8" s="20">
        <v>713292</v>
      </c>
      <c r="G8" s="21">
        <f t="shared" si="0"/>
        <v>88.948084316203577</v>
      </c>
      <c r="AD8" s="1"/>
    </row>
    <row r="9" spans="1:30" x14ac:dyDescent="0.25">
      <c r="A9" s="19" t="s">
        <v>9</v>
      </c>
      <c r="B9" s="20">
        <v>85603.177373143146</v>
      </c>
      <c r="C9" s="20">
        <v>85603.177373143146</v>
      </c>
      <c r="D9" s="20">
        <v>85603.177373143146</v>
      </c>
      <c r="E9" s="20">
        <v>62838.580078125</v>
      </c>
      <c r="F9" s="20">
        <v>89903</v>
      </c>
      <c r="G9" s="21">
        <f t="shared" si="0"/>
        <v>143.06975092089408</v>
      </c>
      <c r="AD9" s="1"/>
    </row>
    <row r="10" spans="1:30" x14ac:dyDescent="0.25">
      <c r="A10" s="19" t="s">
        <v>22</v>
      </c>
      <c r="B10" s="20">
        <v>9709526.2715039514</v>
      </c>
      <c r="C10" s="20">
        <v>3988678.4139024699</v>
      </c>
      <c r="D10" s="20">
        <v>2262672.099922006</v>
      </c>
      <c r="E10" s="20">
        <v>9659993.6316308975</v>
      </c>
      <c r="F10" s="20">
        <v>2881227</v>
      </c>
      <c r="G10" s="21">
        <f t="shared" si="0"/>
        <v>29.826386122715924</v>
      </c>
      <c r="AD10" s="1"/>
    </row>
    <row r="11" spans="1:30" x14ac:dyDescent="0.25">
      <c r="A11" s="19" t="s">
        <v>23</v>
      </c>
      <c r="B11" s="20">
        <v>55083701.674681999</v>
      </c>
      <c r="C11" s="20"/>
      <c r="D11" s="20">
        <v>16656694.550183406</v>
      </c>
      <c r="E11" s="20">
        <v>8553896.348442344</v>
      </c>
      <c r="F11" s="20"/>
      <c r="G11" s="21">
        <f t="shared" si="0"/>
        <v>0</v>
      </c>
      <c r="AD11" s="1"/>
    </row>
    <row r="12" spans="1:30" x14ac:dyDescent="0.25">
      <c r="A12" s="19" t="s">
        <v>12</v>
      </c>
      <c r="B12" s="20">
        <v>48688786.469082139</v>
      </c>
      <c r="C12" s="20">
        <v>12605927.606206244</v>
      </c>
      <c r="D12" s="20">
        <v>7902314.0514588878</v>
      </c>
      <c r="E12" s="20">
        <v>8336792.8798766136</v>
      </c>
      <c r="F12" s="20">
        <v>5390668</v>
      </c>
      <c r="G12" s="21">
        <f t="shared" si="0"/>
        <v>64.661172199827803</v>
      </c>
      <c r="AD12" s="1"/>
    </row>
    <row r="13" spans="1:30" x14ac:dyDescent="0.25">
      <c r="A13" s="16" t="s">
        <v>51</v>
      </c>
      <c r="B13" s="22">
        <f>SUM(B2:B12)</f>
        <v>212423198.12763444</v>
      </c>
      <c r="C13" s="22">
        <f t="shared" ref="C13:F13" si="1">SUM(C2:C12)</f>
        <v>53731272.380693428</v>
      </c>
      <c r="D13" s="22">
        <f t="shared" si="1"/>
        <v>56403125.874240592</v>
      </c>
      <c r="E13" s="22">
        <f t="shared" si="1"/>
        <v>56018297.985662684</v>
      </c>
      <c r="F13" s="22">
        <f t="shared" si="1"/>
        <v>19234420</v>
      </c>
      <c r="G13" s="21"/>
      <c r="AD13" s="1"/>
    </row>
    <row r="14" spans="1:30" x14ac:dyDescent="0.25">
      <c r="AD14" s="1"/>
    </row>
    <row r="15" spans="1:30" x14ac:dyDescent="0.25">
      <c r="AD15" s="1"/>
    </row>
    <row r="16" spans="1:30" x14ac:dyDescent="0.25">
      <c r="AD16" s="1"/>
    </row>
    <row r="17" spans="1:30" x14ac:dyDescent="0.25">
      <c r="AD17" s="1"/>
    </row>
    <row r="18" spans="1:30" x14ac:dyDescent="0.25">
      <c r="AD18" s="1"/>
    </row>
    <row r="19" spans="1:30" x14ac:dyDescent="0.25">
      <c r="AD19" s="1"/>
    </row>
    <row r="20" spans="1:30" x14ac:dyDescent="0.25">
      <c r="A20" s="9" t="s">
        <v>50</v>
      </c>
      <c r="B20" s="4" t="s">
        <v>29</v>
      </c>
      <c r="C20" s="4" t="s">
        <v>32</v>
      </c>
      <c r="D20" s="4" t="s">
        <v>30</v>
      </c>
      <c r="AD20" s="1"/>
    </row>
    <row r="21" spans="1:30" x14ac:dyDescent="0.25">
      <c r="A21" s="15" t="s">
        <v>44</v>
      </c>
      <c r="B21" t="s">
        <v>45</v>
      </c>
      <c r="C21" s="14" t="s">
        <v>43</v>
      </c>
      <c r="D21" t="s">
        <v>42</v>
      </c>
      <c r="AD21" s="1"/>
    </row>
    <row r="22" spans="1:30" x14ac:dyDescent="0.25">
      <c r="A22" s="8" t="s">
        <v>46</v>
      </c>
      <c r="B22" t="s">
        <v>48</v>
      </c>
      <c r="C22" t="s">
        <v>47</v>
      </c>
      <c r="D22" s="23" t="s">
        <v>49</v>
      </c>
      <c r="AD22" s="1"/>
    </row>
    <row r="23" spans="1:30" x14ac:dyDescent="0.25">
      <c r="A23" t="s">
        <v>52</v>
      </c>
      <c r="AD23" s="1"/>
    </row>
    <row r="24" spans="1:30" x14ac:dyDescent="0.25">
      <c r="AD24" s="1"/>
    </row>
    <row r="25" spans="1:30" x14ac:dyDescent="0.25">
      <c r="AD25" s="1"/>
    </row>
    <row r="26" spans="1:30" x14ac:dyDescent="0.25">
      <c r="AD26" s="1"/>
    </row>
    <row r="27" spans="1:30" x14ac:dyDescent="0.25">
      <c r="AD27" s="1"/>
    </row>
    <row r="28" spans="1:30" x14ac:dyDescent="0.25">
      <c r="AD28" s="1"/>
    </row>
    <row r="29" spans="1:30" x14ac:dyDescent="0.25">
      <c r="AD29" s="1"/>
    </row>
    <row r="30" spans="1:30" x14ac:dyDescent="0.25">
      <c r="AD30" s="1"/>
    </row>
    <row r="31" spans="1:30" x14ac:dyDescent="0.25">
      <c r="AD31" s="1"/>
    </row>
    <row r="32" spans="1:30" x14ac:dyDescent="0.25">
      <c r="AD32" s="1"/>
    </row>
    <row r="33" spans="30:30" x14ac:dyDescent="0.25">
      <c r="AD33" s="1"/>
    </row>
    <row r="34" spans="30:30" x14ac:dyDescent="0.25">
      <c r="AD34" s="1"/>
    </row>
    <row r="35" spans="30:30" x14ac:dyDescent="0.25">
      <c r="AD35" s="1"/>
    </row>
    <row r="36" spans="30:30" x14ac:dyDescent="0.25">
      <c r="AD36" s="1"/>
    </row>
    <row r="37" spans="30:30" x14ac:dyDescent="0.25">
      <c r="AD37" s="1"/>
    </row>
    <row r="38" spans="30:30" x14ac:dyDescent="0.25">
      <c r="AD38" s="1"/>
    </row>
    <row r="39" spans="30:30" x14ac:dyDescent="0.25">
      <c r="AD39" s="1"/>
    </row>
    <row r="40" spans="30:30" x14ac:dyDescent="0.25">
      <c r="AD40" s="1"/>
    </row>
    <row r="41" spans="30:30" x14ac:dyDescent="0.25">
      <c r="AD41" s="1"/>
    </row>
    <row r="42" spans="30:30" x14ac:dyDescent="0.25">
      <c r="AD42" s="1"/>
    </row>
    <row r="43" spans="30:30" x14ac:dyDescent="0.25">
      <c r="AD43" s="1"/>
    </row>
    <row r="44" spans="30:30" x14ac:dyDescent="0.25">
      <c r="AD44" s="1"/>
    </row>
    <row r="45" spans="30:30" x14ac:dyDescent="0.25">
      <c r="AD45" s="1"/>
    </row>
    <row r="46" spans="30:30" x14ac:dyDescent="0.25">
      <c r="AD46" s="1"/>
    </row>
    <row r="47" spans="30:30" x14ac:dyDescent="0.25">
      <c r="AD47" s="1"/>
    </row>
    <row r="48" spans="30:30" x14ac:dyDescent="0.25">
      <c r="AD48" s="1"/>
    </row>
    <row r="49" spans="30:30" x14ac:dyDescent="0.25">
      <c r="AD49" s="1"/>
    </row>
    <row r="50" spans="30:30" x14ac:dyDescent="0.25">
      <c r="AD50" s="1"/>
    </row>
    <row r="51" spans="30:30" x14ac:dyDescent="0.25">
      <c r="AD51" s="1"/>
    </row>
    <row r="52" spans="30:30" x14ac:dyDescent="0.25">
      <c r="AD52" s="1"/>
    </row>
    <row r="53" spans="30:30" x14ac:dyDescent="0.25">
      <c r="AD53" s="1"/>
    </row>
    <row r="54" spans="30:30" x14ac:dyDescent="0.25">
      <c r="AD54" s="1"/>
    </row>
    <row r="55" spans="30:30" x14ac:dyDescent="0.25">
      <c r="AD55" s="1"/>
    </row>
    <row r="56" spans="30:30" x14ac:dyDescent="0.25">
      <c r="AD56" s="1"/>
    </row>
    <row r="57" spans="30:30" x14ac:dyDescent="0.25">
      <c r="AD57" s="1"/>
    </row>
    <row r="58" spans="30:30" x14ac:dyDescent="0.25">
      <c r="AD58" s="1"/>
    </row>
    <row r="59" spans="30:30" x14ac:dyDescent="0.25">
      <c r="AD59" s="1"/>
    </row>
    <row r="60" spans="30:30" x14ac:dyDescent="0.25">
      <c r="AD60" s="1"/>
    </row>
    <row r="61" spans="30:30" x14ac:dyDescent="0.25">
      <c r="AD61" s="1"/>
    </row>
    <row r="62" spans="30:30" x14ac:dyDescent="0.25">
      <c r="AD62" s="1"/>
    </row>
    <row r="63" spans="30:30" x14ac:dyDescent="0.25">
      <c r="AD63" s="1"/>
    </row>
    <row r="64" spans="30:30" x14ac:dyDescent="0.25">
      <c r="AD64" s="1"/>
    </row>
    <row r="65" spans="30:30" x14ac:dyDescent="0.25">
      <c r="AD65" s="1"/>
    </row>
    <row r="66" spans="30:30" x14ac:dyDescent="0.25">
      <c r="AD66" s="1"/>
    </row>
    <row r="67" spans="30:30" x14ac:dyDescent="0.25">
      <c r="AD67" s="1"/>
    </row>
    <row r="68" spans="30:30" x14ac:dyDescent="0.25">
      <c r="AD68" s="1"/>
    </row>
    <row r="69" spans="30:30" x14ac:dyDescent="0.25">
      <c r="AD69" s="1"/>
    </row>
    <row r="70" spans="30:30" x14ac:dyDescent="0.25">
      <c r="AD70" s="1"/>
    </row>
    <row r="71" spans="30:30" x14ac:dyDescent="0.25">
      <c r="AD71" s="1"/>
    </row>
    <row r="72" spans="30:30" x14ac:dyDescent="0.25">
      <c r="AD72" s="1"/>
    </row>
    <row r="73" spans="30:30" x14ac:dyDescent="0.25">
      <c r="AD73" s="1"/>
    </row>
    <row r="74" spans="30:30" x14ac:dyDescent="0.25">
      <c r="AD74" s="1"/>
    </row>
    <row r="75" spans="30:30" x14ac:dyDescent="0.25">
      <c r="AD75" s="1"/>
    </row>
    <row r="76" spans="30:30" x14ac:dyDescent="0.25">
      <c r="AD76" s="1"/>
    </row>
    <row r="77" spans="30:30" x14ac:dyDescent="0.25">
      <c r="AD77" s="1"/>
    </row>
    <row r="78" spans="30:30" x14ac:dyDescent="0.25">
      <c r="AD78" s="1"/>
    </row>
    <row r="79" spans="30:30" x14ac:dyDescent="0.25">
      <c r="AD79" s="1"/>
    </row>
    <row r="80" spans="30:30" x14ac:dyDescent="0.25">
      <c r="AD80" s="1"/>
    </row>
    <row r="81" spans="30:30" x14ac:dyDescent="0.25">
      <c r="AD81" s="1"/>
    </row>
    <row r="82" spans="30:30" x14ac:dyDescent="0.25">
      <c r="AD82" s="1"/>
    </row>
    <row r="83" spans="30:30" x14ac:dyDescent="0.25">
      <c r="AD83" s="1"/>
    </row>
    <row r="84" spans="30:30" x14ac:dyDescent="0.25">
      <c r="AD84" s="1"/>
    </row>
    <row r="85" spans="30:30" x14ac:dyDescent="0.25">
      <c r="AD85" s="1"/>
    </row>
    <row r="86" spans="30:30" x14ac:dyDescent="0.25">
      <c r="AD86" s="1"/>
    </row>
    <row r="87" spans="30:30" x14ac:dyDescent="0.25">
      <c r="AD87" s="1"/>
    </row>
    <row r="88" spans="30:30" x14ac:dyDescent="0.25">
      <c r="AD88" s="1"/>
    </row>
    <row r="89" spans="30:30" x14ac:dyDescent="0.25">
      <c r="AD89" s="1"/>
    </row>
    <row r="90" spans="30:30" x14ac:dyDescent="0.25">
      <c r="AD90" s="1"/>
    </row>
    <row r="91" spans="30:30" x14ac:dyDescent="0.25">
      <c r="AD91" s="1"/>
    </row>
    <row r="92" spans="30:30" x14ac:dyDescent="0.25">
      <c r="AD92" s="1"/>
    </row>
    <row r="93" spans="30:30" x14ac:dyDescent="0.25">
      <c r="AD93" s="1"/>
    </row>
    <row r="94" spans="30:30" x14ac:dyDescent="0.25">
      <c r="AD94" s="1"/>
    </row>
    <row r="95" spans="30:30" x14ac:dyDescent="0.25">
      <c r="AD95" s="1"/>
    </row>
    <row r="96" spans="30:30" x14ac:dyDescent="0.25">
      <c r="AD96" s="1"/>
    </row>
    <row r="97" spans="25:30" x14ac:dyDescent="0.25">
      <c r="AD97" s="1"/>
    </row>
    <row r="98" spans="25:30" x14ac:dyDescent="0.25">
      <c r="AD98" s="1"/>
    </row>
    <row r="99" spans="25:30" x14ac:dyDescent="0.25">
      <c r="Y99" s="2"/>
      <c r="AD99" s="1"/>
    </row>
    <row r="100" spans="25:30" x14ac:dyDescent="0.25">
      <c r="Y100" s="2"/>
      <c r="AD100" s="1"/>
    </row>
    <row r="101" spans="25:30" x14ac:dyDescent="0.25">
      <c r="AD101" s="1"/>
    </row>
    <row r="102" spans="25:30" x14ac:dyDescent="0.25">
      <c r="AD102" s="1"/>
    </row>
    <row r="103" spans="25:30" x14ac:dyDescent="0.25">
      <c r="AD103" s="1"/>
    </row>
    <row r="104" spans="25:30" x14ac:dyDescent="0.25">
      <c r="AD104" s="1"/>
    </row>
    <row r="105" spans="25:30" x14ac:dyDescent="0.25">
      <c r="AD105" s="1"/>
    </row>
    <row r="106" spans="25:30" x14ac:dyDescent="0.25">
      <c r="AD106" s="1"/>
    </row>
    <row r="107" spans="25:30" x14ac:dyDescent="0.25">
      <c r="AD107" s="1"/>
    </row>
    <row r="108" spans="25:30" x14ac:dyDescent="0.25">
      <c r="AD108" s="1"/>
    </row>
    <row r="109" spans="25:30" x14ac:dyDescent="0.25">
      <c r="AD109" s="1"/>
    </row>
    <row r="110" spans="25:30" x14ac:dyDescent="0.25">
      <c r="AD110" s="1"/>
    </row>
    <row r="111" spans="25:30" x14ac:dyDescent="0.25">
      <c r="AD111" s="1"/>
    </row>
    <row r="112" spans="25:30" x14ac:dyDescent="0.25">
      <c r="AD112" s="1"/>
    </row>
    <row r="113" spans="30:30" x14ac:dyDescent="0.25">
      <c r="AD113" s="1"/>
    </row>
    <row r="114" spans="30:30" x14ac:dyDescent="0.25">
      <c r="AD114" s="1"/>
    </row>
    <row r="115" spans="30:30" x14ac:dyDescent="0.25">
      <c r="AD115" s="1"/>
    </row>
    <row r="116" spans="30:30" x14ac:dyDescent="0.25">
      <c r="AD116" s="1"/>
    </row>
    <row r="117" spans="30:30" x14ac:dyDescent="0.25">
      <c r="AD117" s="1"/>
    </row>
    <row r="118" spans="30:30" x14ac:dyDescent="0.25">
      <c r="AD118" s="1"/>
    </row>
    <row r="119" spans="30:30" x14ac:dyDescent="0.25">
      <c r="AD119" s="1"/>
    </row>
    <row r="120" spans="30:30" x14ac:dyDescent="0.25">
      <c r="AD120" s="1"/>
    </row>
    <row r="121" spans="30:30" x14ac:dyDescent="0.25">
      <c r="AD121" s="1"/>
    </row>
    <row r="122" spans="30:30" x14ac:dyDescent="0.25">
      <c r="AD122" s="1"/>
    </row>
    <row r="123" spans="30:30" x14ac:dyDescent="0.25">
      <c r="AD123" s="1"/>
    </row>
    <row r="124" spans="30:30" x14ac:dyDescent="0.25">
      <c r="AD124" s="1"/>
    </row>
    <row r="125" spans="30:30" x14ac:dyDescent="0.25">
      <c r="AD125" s="1"/>
    </row>
    <row r="126" spans="30:30" x14ac:dyDescent="0.25">
      <c r="AD126" s="1"/>
    </row>
    <row r="127" spans="30:30" x14ac:dyDescent="0.25">
      <c r="AD127" s="1"/>
    </row>
    <row r="128" spans="30:30" x14ac:dyDescent="0.25">
      <c r="AD128" s="1"/>
    </row>
    <row r="129" spans="30:30" x14ac:dyDescent="0.25">
      <c r="AD129" s="1"/>
    </row>
    <row r="130" spans="30:30" x14ac:dyDescent="0.25">
      <c r="AD130" s="1"/>
    </row>
    <row r="131" spans="30:30" x14ac:dyDescent="0.25">
      <c r="AD131" s="1"/>
    </row>
    <row r="132" spans="30:30" x14ac:dyDescent="0.25">
      <c r="AD132" s="1"/>
    </row>
    <row r="133" spans="30:30" x14ac:dyDescent="0.25">
      <c r="AD133" s="1"/>
    </row>
    <row r="134" spans="30:30" x14ac:dyDescent="0.25">
      <c r="AD134" s="1"/>
    </row>
    <row r="135" spans="30:30" x14ac:dyDescent="0.25">
      <c r="AD135" s="1"/>
    </row>
    <row r="136" spans="30:30" x14ac:dyDescent="0.25">
      <c r="AD136" s="1"/>
    </row>
    <row r="137" spans="30:30" x14ac:dyDescent="0.25">
      <c r="AD137" s="1"/>
    </row>
    <row r="138" spans="30:30" x14ac:dyDescent="0.25">
      <c r="AD138" s="1"/>
    </row>
    <row r="139" spans="30:30" x14ac:dyDescent="0.25">
      <c r="AD139" s="1"/>
    </row>
    <row r="140" spans="30:30" x14ac:dyDescent="0.25">
      <c r="AD140" s="1"/>
    </row>
    <row r="141" spans="30:30" x14ac:dyDescent="0.25">
      <c r="AD141" s="1"/>
    </row>
    <row r="142" spans="30:30" x14ac:dyDescent="0.25">
      <c r="AD142" s="1"/>
    </row>
    <row r="143" spans="30:30" x14ac:dyDescent="0.25">
      <c r="AD143" s="1"/>
    </row>
    <row r="144" spans="30:30" x14ac:dyDescent="0.25">
      <c r="AD144" s="1"/>
    </row>
    <row r="145" spans="30:30" x14ac:dyDescent="0.25">
      <c r="AD145" s="1"/>
    </row>
    <row r="146" spans="30:30" x14ac:dyDescent="0.25">
      <c r="AD146" s="1"/>
    </row>
    <row r="147" spans="30:30" x14ac:dyDescent="0.25">
      <c r="AD147" s="1"/>
    </row>
    <row r="148" spans="30:30" x14ac:dyDescent="0.25">
      <c r="AD148" s="1"/>
    </row>
    <row r="149" spans="30:30" x14ac:dyDescent="0.25">
      <c r="AD149" s="1"/>
    </row>
    <row r="150" spans="30:30" x14ac:dyDescent="0.25">
      <c r="AD150" s="1"/>
    </row>
    <row r="151" spans="30:30" x14ac:dyDescent="0.25">
      <c r="AD151" s="1"/>
    </row>
    <row r="152" spans="30:30" x14ac:dyDescent="0.25">
      <c r="AD152" s="1"/>
    </row>
    <row r="153" spans="30:30" x14ac:dyDescent="0.25">
      <c r="AD153" s="1"/>
    </row>
    <row r="154" spans="30:30" x14ac:dyDescent="0.25">
      <c r="AD154" s="1"/>
    </row>
    <row r="155" spans="30:30" x14ac:dyDescent="0.25">
      <c r="AD155" s="1"/>
    </row>
    <row r="156" spans="30:30" x14ac:dyDescent="0.25">
      <c r="AD156" s="1"/>
    </row>
    <row r="157" spans="30:30" x14ac:dyDescent="0.25">
      <c r="AD157" s="1"/>
    </row>
    <row r="158" spans="30:30" x14ac:dyDescent="0.25">
      <c r="AD158" s="1"/>
    </row>
    <row r="159" spans="30:30" x14ac:dyDescent="0.25">
      <c r="AD159" s="1"/>
    </row>
    <row r="160" spans="30:30" x14ac:dyDescent="0.25">
      <c r="AD160" s="1"/>
    </row>
    <row r="161" spans="30:30" x14ac:dyDescent="0.25">
      <c r="AD161" s="1"/>
    </row>
    <row r="162" spans="30:30" x14ac:dyDescent="0.25">
      <c r="AD162" s="1"/>
    </row>
    <row r="163" spans="30:30" x14ac:dyDescent="0.25">
      <c r="AD163" s="1"/>
    </row>
    <row r="164" spans="30:30" x14ac:dyDescent="0.25">
      <c r="AD164" s="1"/>
    </row>
    <row r="165" spans="30:30" x14ac:dyDescent="0.25">
      <c r="AD165" s="1"/>
    </row>
    <row r="166" spans="30:30" x14ac:dyDescent="0.25">
      <c r="AD166" s="1"/>
    </row>
    <row r="167" spans="30:30" x14ac:dyDescent="0.25">
      <c r="AD167" s="1"/>
    </row>
    <row r="168" spans="30:30" x14ac:dyDescent="0.25">
      <c r="AD168" s="1"/>
    </row>
    <row r="169" spans="30:30" x14ac:dyDescent="0.25">
      <c r="AD169" s="1"/>
    </row>
    <row r="170" spans="30:30" x14ac:dyDescent="0.25">
      <c r="AD170" s="1"/>
    </row>
    <row r="171" spans="30:30" x14ac:dyDescent="0.25">
      <c r="AD171" s="1"/>
    </row>
    <row r="172" spans="30:30" x14ac:dyDescent="0.25">
      <c r="AD172" s="1"/>
    </row>
    <row r="173" spans="30:30" x14ac:dyDescent="0.25">
      <c r="AD173" s="1"/>
    </row>
    <row r="174" spans="30:30" x14ac:dyDescent="0.25">
      <c r="AD174" s="1"/>
    </row>
    <row r="175" spans="30:30" x14ac:dyDescent="0.25">
      <c r="AD175" s="1"/>
    </row>
    <row r="176" spans="30:30" x14ac:dyDescent="0.25">
      <c r="AD176" s="1"/>
    </row>
    <row r="177" spans="30:30" x14ac:dyDescent="0.25">
      <c r="AD177" s="1"/>
    </row>
    <row r="178" spans="30:30" x14ac:dyDescent="0.25">
      <c r="AD178" s="1"/>
    </row>
    <row r="179" spans="30:30" x14ac:dyDescent="0.25">
      <c r="AD179" s="1"/>
    </row>
    <row r="180" spans="30:30" x14ac:dyDescent="0.25">
      <c r="AD180" s="1"/>
    </row>
    <row r="181" spans="30:30" x14ac:dyDescent="0.25">
      <c r="AD181" s="1"/>
    </row>
    <row r="182" spans="30:30" x14ac:dyDescent="0.25">
      <c r="AD182" s="1"/>
    </row>
    <row r="183" spans="30:30" x14ac:dyDescent="0.25">
      <c r="AD183" s="1"/>
    </row>
    <row r="184" spans="30:30" x14ac:dyDescent="0.25">
      <c r="AD184" s="1"/>
    </row>
    <row r="185" spans="30:30" x14ac:dyDescent="0.25">
      <c r="AD185" s="1"/>
    </row>
    <row r="186" spans="30:30" x14ac:dyDescent="0.25">
      <c r="AD186" s="1"/>
    </row>
    <row r="187" spans="30:30" x14ac:dyDescent="0.25">
      <c r="AD187" s="1"/>
    </row>
    <row r="188" spans="30:30" x14ac:dyDescent="0.25">
      <c r="AD188" s="1"/>
    </row>
    <row r="189" spans="30:30" x14ac:dyDescent="0.25">
      <c r="AD189" s="1"/>
    </row>
    <row r="190" spans="30:30" x14ac:dyDescent="0.25">
      <c r="AD190" s="1"/>
    </row>
    <row r="191" spans="30:30" x14ac:dyDescent="0.25">
      <c r="AD191" s="1"/>
    </row>
    <row r="192" spans="30:30" x14ac:dyDescent="0.25">
      <c r="AD192" s="1"/>
    </row>
    <row r="193" spans="30:30" x14ac:dyDescent="0.25">
      <c r="AD193" s="1"/>
    </row>
    <row r="194" spans="30:30" x14ac:dyDescent="0.25">
      <c r="AD194" s="1"/>
    </row>
    <row r="195" spans="30:30" x14ac:dyDescent="0.25">
      <c r="AD195" s="1"/>
    </row>
    <row r="196" spans="30:30" x14ac:dyDescent="0.25">
      <c r="AD196" s="1"/>
    </row>
    <row r="197" spans="30:30" x14ac:dyDescent="0.25">
      <c r="AD197" s="1"/>
    </row>
    <row r="198" spans="30:30" x14ac:dyDescent="0.25">
      <c r="AD198" s="1"/>
    </row>
    <row r="199" spans="30:30" x14ac:dyDescent="0.25">
      <c r="AD199" s="1"/>
    </row>
    <row r="200" spans="30:30" x14ac:dyDescent="0.25">
      <c r="AD200" s="1"/>
    </row>
    <row r="201" spans="30:30" x14ac:dyDescent="0.25">
      <c r="AD201" s="1"/>
    </row>
    <row r="202" spans="30:30" x14ac:dyDescent="0.25">
      <c r="AD202" s="1"/>
    </row>
    <row r="203" spans="30:30" x14ac:dyDescent="0.25">
      <c r="AD203" s="1"/>
    </row>
    <row r="204" spans="30:30" x14ac:dyDescent="0.25">
      <c r="AD204" s="1"/>
    </row>
    <row r="205" spans="30:30" x14ac:dyDescent="0.25">
      <c r="AD205" s="1"/>
    </row>
    <row r="206" spans="30:30" x14ac:dyDescent="0.25">
      <c r="AD206" s="1"/>
    </row>
    <row r="207" spans="30:30" x14ac:dyDescent="0.25">
      <c r="AD207" s="1"/>
    </row>
    <row r="208" spans="30:30" x14ac:dyDescent="0.25">
      <c r="AD208" s="1"/>
    </row>
    <row r="209" spans="30:30" x14ac:dyDescent="0.25">
      <c r="AD209" s="1"/>
    </row>
    <row r="210" spans="30:30" x14ac:dyDescent="0.25">
      <c r="AD210" s="1"/>
    </row>
    <row r="211" spans="30:30" x14ac:dyDescent="0.25">
      <c r="AD211" s="1"/>
    </row>
    <row r="212" spans="30:30" x14ac:dyDescent="0.25">
      <c r="AD212" s="1"/>
    </row>
    <row r="213" spans="30:30" x14ac:dyDescent="0.25">
      <c r="AD213" s="1"/>
    </row>
    <row r="214" spans="30:30" x14ac:dyDescent="0.25">
      <c r="AD214" s="1"/>
    </row>
    <row r="215" spans="30:30" x14ac:dyDescent="0.25">
      <c r="AD215" s="1"/>
    </row>
    <row r="216" spans="30:30" x14ac:dyDescent="0.25">
      <c r="AD216" s="1"/>
    </row>
    <row r="217" spans="30:30" x14ac:dyDescent="0.25">
      <c r="AD217" s="1"/>
    </row>
    <row r="218" spans="30:30" x14ac:dyDescent="0.25">
      <c r="AD218" s="1"/>
    </row>
    <row r="219" spans="30:30" x14ac:dyDescent="0.25">
      <c r="AD219" s="1"/>
    </row>
    <row r="220" spans="30:30" x14ac:dyDescent="0.25">
      <c r="AD220" s="1"/>
    </row>
    <row r="221" spans="30:30" x14ac:dyDescent="0.25">
      <c r="AD221" s="1"/>
    </row>
    <row r="222" spans="30:30" x14ac:dyDescent="0.25">
      <c r="AD222" s="1"/>
    </row>
    <row r="223" spans="30:30" x14ac:dyDescent="0.25">
      <c r="AD223" s="1"/>
    </row>
    <row r="224" spans="30:30" x14ac:dyDescent="0.25">
      <c r="AD224" s="1"/>
    </row>
    <row r="225" spans="30:30" x14ac:dyDescent="0.25">
      <c r="AD225" s="1"/>
    </row>
    <row r="226" spans="30:30" x14ac:dyDescent="0.25">
      <c r="AD226" s="1"/>
    </row>
    <row r="227" spans="30:30" x14ac:dyDescent="0.25">
      <c r="AD227" s="1"/>
    </row>
    <row r="228" spans="30:30" x14ac:dyDescent="0.25">
      <c r="AD228" s="1"/>
    </row>
    <row r="229" spans="30:30" x14ac:dyDescent="0.25">
      <c r="AD229" s="1"/>
    </row>
    <row r="230" spans="30:30" x14ac:dyDescent="0.25">
      <c r="AD230" s="1"/>
    </row>
    <row r="231" spans="30:30" x14ac:dyDescent="0.25">
      <c r="AD231" s="1"/>
    </row>
    <row r="232" spans="30:30" x14ac:dyDescent="0.25">
      <c r="AD232" s="1"/>
    </row>
    <row r="233" spans="30:30" x14ac:dyDescent="0.25">
      <c r="AD233" s="1"/>
    </row>
    <row r="234" spans="30:30" x14ac:dyDescent="0.25">
      <c r="AD234" s="1"/>
    </row>
    <row r="235" spans="30:30" x14ac:dyDescent="0.25">
      <c r="AD235" s="1"/>
    </row>
    <row r="236" spans="30:30" x14ac:dyDescent="0.25">
      <c r="AD236" s="1"/>
    </row>
    <row r="237" spans="30:30" x14ac:dyDescent="0.25">
      <c r="AD237" s="1"/>
    </row>
    <row r="238" spans="30:30" x14ac:dyDescent="0.25">
      <c r="AD238" s="1"/>
    </row>
    <row r="239" spans="30:30" x14ac:dyDescent="0.25">
      <c r="AD239" s="1"/>
    </row>
    <row r="240" spans="30:30" x14ac:dyDescent="0.25">
      <c r="AD240" s="1"/>
    </row>
    <row r="241" spans="30:30" x14ac:dyDescent="0.25">
      <c r="AD241" s="1"/>
    </row>
    <row r="242" spans="30:30" x14ac:dyDescent="0.25">
      <c r="AD242" s="1"/>
    </row>
    <row r="243" spans="30:30" x14ac:dyDescent="0.25">
      <c r="AD243" s="1"/>
    </row>
    <row r="244" spans="30:30" x14ac:dyDescent="0.25">
      <c r="AD244" s="1"/>
    </row>
    <row r="245" spans="30:30" x14ac:dyDescent="0.25">
      <c r="AD245" s="1"/>
    </row>
    <row r="246" spans="30:30" x14ac:dyDescent="0.25">
      <c r="AD246" s="1"/>
    </row>
    <row r="247" spans="30:30" x14ac:dyDescent="0.25">
      <c r="AD247" s="1"/>
    </row>
    <row r="248" spans="30:30" x14ac:dyDescent="0.25">
      <c r="AD248" s="1"/>
    </row>
    <row r="249" spans="30:30" x14ac:dyDescent="0.25">
      <c r="AD249" s="1"/>
    </row>
    <row r="250" spans="30:30" x14ac:dyDescent="0.25">
      <c r="AD250" s="1"/>
    </row>
    <row r="251" spans="30:30" x14ac:dyDescent="0.25">
      <c r="AD251" s="1"/>
    </row>
    <row r="252" spans="30:30" x14ac:dyDescent="0.25">
      <c r="AD252" s="1"/>
    </row>
    <row r="253" spans="30:30" x14ac:dyDescent="0.25">
      <c r="AD253" s="1"/>
    </row>
    <row r="254" spans="30:30" x14ac:dyDescent="0.25">
      <c r="AD254" s="1"/>
    </row>
    <row r="255" spans="30:30" x14ac:dyDescent="0.25">
      <c r="AD255" s="1"/>
    </row>
    <row r="256" spans="30:30" x14ac:dyDescent="0.25">
      <c r="AD256" s="1"/>
    </row>
    <row r="257" spans="30:30" x14ac:dyDescent="0.25">
      <c r="AD257" s="1"/>
    </row>
    <row r="258" spans="30:30" x14ac:dyDescent="0.25">
      <c r="AD258" s="1"/>
    </row>
    <row r="259" spans="30:30" x14ac:dyDescent="0.25">
      <c r="AD259" s="1"/>
    </row>
    <row r="260" spans="30:30" x14ac:dyDescent="0.25">
      <c r="AD260" s="1"/>
    </row>
    <row r="261" spans="30:30" x14ac:dyDescent="0.25">
      <c r="AD261" s="1"/>
    </row>
    <row r="262" spans="30:30" x14ac:dyDescent="0.25">
      <c r="AD262" s="1"/>
    </row>
    <row r="263" spans="30:30" x14ac:dyDescent="0.25">
      <c r="AD263" s="1"/>
    </row>
    <row r="264" spans="30:30" x14ac:dyDescent="0.25">
      <c r="AD264" s="1"/>
    </row>
    <row r="265" spans="30:30" x14ac:dyDescent="0.25">
      <c r="AD265" s="1"/>
    </row>
    <row r="266" spans="30:30" x14ac:dyDescent="0.25">
      <c r="AD266" s="1"/>
    </row>
    <row r="267" spans="30:30" x14ac:dyDescent="0.25">
      <c r="AD267" s="1"/>
    </row>
    <row r="268" spans="30:30" x14ac:dyDescent="0.25">
      <c r="AD268" s="1"/>
    </row>
    <row r="269" spans="30:30" x14ac:dyDescent="0.25">
      <c r="AD269" s="1"/>
    </row>
    <row r="270" spans="30:30" x14ac:dyDescent="0.25">
      <c r="AD270" s="1"/>
    </row>
    <row r="271" spans="30:30" x14ac:dyDescent="0.25">
      <c r="AD271" s="1"/>
    </row>
    <row r="272" spans="30:30" x14ac:dyDescent="0.25">
      <c r="AD272" s="1"/>
    </row>
    <row r="273" spans="30:30" x14ac:dyDescent="0.25">
      <c r="AD273" s="1"/>
    </row>
    <row r="274" spans="30:30" x14ac:dyDescent="0.25">
      <c r="AD274" s="1"/>
    </row>
    <row r="275" spans="30:30" x14ac:dyDescent="0.25">
      <c r="AD275" s="1"/>
    </row>
    <row r="276" spans="30:30" x14ac:dyDescent="0.25">
      <c r="AD276" s="1"/>
    </row>
    <row r="277" spans="30:30" x14ac:dyDescent="0.25">
      <c r="AD277" s="1"/>
    </row>
    <row r="278" spans="30:30" x14ac:dyDescent="0.25">
      <c r="AD278" s="1"/>
    </row>
    <row r="279" spans="30:30" x14ac:dyDescent="0.25">
      <c r="AD279" s="1"/>
    </row>
    <row r="280" spans="30:30" x14ac:dyDescent="0.25">
      <c r="AD280" s="1"/>
    </row>
    <row r="281" spans="30:30" x14ac:dyDescent="0.25">
      <c r="AD281" s="1"/>
    </row>
    <row r="282" spans="30:30" x14ac:dyDescent="0.25">
      <c r="AD282" s="1"/>
    </row>
    <row r="283" spans="30:30" x14ac:dyDescent="0.25">
      <c r="AD283" s="1"/>
    </row>
    <row r="284" spans="30:30" x14ac:dyDescent="0.25">
      <c r="AD284" s="1"/>
    </row>
    <row r="285" spans="30:30" x14ac:dyDescent="0.25">
      <c r="AD285" s="1"/>
    </row>
    <row r="286" spans="30:30" x14ac:dyDescent="0.25">
      <c r="AD286" s="1"/>
    </row>
    <row r="287" spans="30:30" x14ac:dyDescent="0.25">
      <c r="AD287" s="1"/>
    </row>
    <row r="288" spans="30:30" x14ac:dyDescent="0.25">
      <c r="AD288" s="1"/>
    </row>
    <row r="289" spans="30:30" x14ac:dyDescent="0.25">
      <c r="AD289" s="1"/>
    </row>
    <row r="290" spans="30:30" x14ac:dyDescent="0.25">
      <c r="AD290" s="1"/>
    </row>
    <row r="291" spans="30:30" x14ac:dyDescent="0.25">
      <c r="AD291" s="1"/>
    </row>
    <row r="292" spans="30:30" x14ac:dyDescent="0.25">
      <c r="AD292" s="1"/>
    </row>
    <row r="293" spans="30:30" x14ac:dyDescent="0.25">
      <c r="AD293" s="1"/>
    </row>
    <row r="294" spans="30:30" x14ac:dyDescent="0.25">
      <c r="AD294" s="1"/>
    </row>
    <row r="295" spans="30:30" x14ac:dyDescent="0.25">
      <c r="AD295" s="1"/>
    </row>
    <row r="296" spans="30:30" x14ac:dyDescent="0.25">
      <c r="AD296" s="1"/>
    </row>
    <row r="297" spans="30:30" x14ac:dyDescent="0.25">
      <c r="AD297" s="1"/>
    </row>
    <row r="298" spans="30:30" x14ac:dyDescent="0.25">
      <c r="AD298" s="1"/>
    </row>
    <row r="299" spans="30:30" x14ac:dyDescent="0.25">
      <c r="AD299" s="1"/>
    </row>
    <row r="300" spans="30:30" x14ac:dyDescent="0.25">
      <c r="AD300" s="1"/>
    </row>
    <row r="301" spans="30:30" x14ac:dyDescent="0.25">
      <c r="AD301" s="1"/>
    </row>
    <row r="302" spans="30:30" x14ac:dyDescent="0.25">
      <c r="AD302" s="1"/>
    </row>
    <row r="303" spans="30:30" x14ac:dyDescent="0.25">
      <c r="AD303" s="1"/>
    </row>
    <row r="304" spans="30:30" x14ac:dyDescent="0.25">
      <c r="AD304" s="1"/>
    </row>
    <row r="305" spans="30:30" x14ac:dyDescent="0.25">
      <c r="AD305" s="1"/>
    </row>
    <row r="306" spans="30:30" x14ac:dyDescent="0.25">
      <c r="AD306" s="1"/>
    </row>
    <row r="307" spans="30:30" x14ac:dyDescent="0.25">
      <c r="AD307" s="1"/>
    </row>
    <row r="308" spans="30:30" x14ac:dyDescent="0.25">
      <c r="AD308" s="1"/>
    </row>
    <row r="309" spans="30:30" x14ac:dyDescent="0.25">
      <c r="AD309" s="1"/>
    </row>
    <row r="310" spans="30:30" x14ac:dyDescent="0.25">
      <c r="AD310" s="1"/>
    </row>
    <row r="311" spans="30:30" x14ac:dyDescent="0.25">
      <c r="AD311" s="1"/>
    </row>
    <row r="312" spans="30:30" x14ac:dyDescent="0.25">
      <c r="AD312" s="1"/>
    </row>
    <row r="313" spans="30:30" x14ac:dyDescent="0.25">
      <c r="AD313" s="1"/>
    </row>
    <row r="314" spans="30:30" x14ac:dyDescent="0.25">
      <c r="AD314" s="1"/>
    </row>
    <row r="315" spans="30:30" x14ac:dyDescent="0.25">
      <c r="AD315" s="1"/>
    </row>
    <row r="316" spans="30:30" x14ac:dyDescent="0.25">
      <c r="AD316" s="1"/>
    </row>
    <row r="317" spans="30:30" x14ac:dyDescent="0.25">
      <c r="AD317" s="1"/>
    </row>
    <row r="318" spans="30:30" x14ac:dyDescent="0.25">
      <c r="AD318" s="1"/>
    </row>
    <row r="319" spans="30:30" x14ac:dyDescent="0.25">
      <c r="AD319" s="1"/>
    </row>
    <row r="320" spans="30:30" x14ac:dyDescent="0.25">
      <c r="AD320" s="1"/>
    </row>
    <row r="321" spans="30:30" x14ac:dyDescent="0.25">
      <c r="AD321" s="1"/>
    </row>
    <row r="322" spans="30:30" x14ac:dyDescent="0.25">
      <c r="AD322" s="1"/>
    </row>
    <row r="323" spans="30:30" x14ac:dyDescent="0.25">
      <c r="AD323" s="1"/>
    </row>
    <row r="324" spans="30:30" x14ac:dyDescent="0.25">
      <c r="AD324" s="1"/>
    </row>
    <row r="325" spans="30:30" x14ac:dyDescent="0.25">
      <c r="AD325" s="1"/>
    </row>
    <row r="326" spans="30:30" x14ac:dyDescent="0.25">
      <c r="AD326" s="1"/>
    </row>
    <row r="327" spans="30:30" x14ac:dyDescent="0.25">
      <c r="AD327" s="1"/>
    </row>
    <row r="328" spans="30:30" x14ac:dyDescent="0.25">
      <c r="AD328" s="1"/>
    </row>
    <row r="329" spans="30:30" x14ac:dyDescent="0.25">
      <c r="AD329" s="1"/>
    </row>
    <row r="330" spans="30:30" x14ac:dyDescent="0.25">
      <c r="AD330" s="1"/>
    </row>
    <row r="331" spans="30:30" x14ac:dyDescent="0.25">
      <c r="AD331" s="1"/>
    </row>
    <row r="332" spans="30:30" x14ac:dyDescent="0.25">
      <c r="AD332" s="1"/>
    </row>
    <row r="333" spans="30:30" x14ac:dyDescent="0.25">
      <c r="AD333" s="1"/>
    </row>
    <row r="334" spans="30:30" x14ac:dyDescent="0.25">
      <c r="AD334" s="1"/>
    </row>
    <row r="335" spans="30:30" x14ac:dyDescent="0.25">
      <c r="AD335" s="1"/>
    </row>
    <row r="336" spans="30:30" x14ac:dyDescent="0.25">
      <c r="AD336" s="1"/>
    </row>
    <row r="337" spans="30:30" x14ac:dyDescent="0.25">
      <c r="AD337" s="1"/>
    </row>
    <row r="338" spans="30:30" x14ac:dyDescent="0.25">
      <c r="AD338" s="1"/>
    </row>
    <row r="339" spans="30:30" x14ac:dyDescent="0.25">
      <c r="AD339" s="1"/>
    </row>
    <row r="340" spans="30:30" x14ac:dyDescent="0.25">
      <c r="AD340" s="1"/>
    </row>
    <row r="341" spans="30:30" x14ac:dyDescent="0.25">
      <c r="AD341" s="1"/>
    </row>
    <row r="342" spans="30:30" x14ac:dyDescent="0.25">
      <c r="AD342" s="1"/>
    </row>
    <row r="343" spans="30:30" x14ac:dyDescent="0.25">
      <c r="AD343" s="1"/>
    </row>
    <row r="344" spans="30:30" x14ac:dyDescent="0.25">
      <c r="AD344" s="1"/>
    </row>
    <row r="345" spans="30:30" x14ac:dyDescent="0.25">
      <c r="AD345" s="1"/>
    </row>
    <row r="346" spans="30:30" x14ac:dyDescent="0.25">
      <c r="AD346" s="1"/>
    </row>
    <row r="347" spans="30:30" x14ac:dyDescent="0.25">
      <c r="AD347" s="1"/>
    </row>
    <row r="348" spans="30:30" x14ac:dyDescent="0.25">
      <c r="AD348" s="1"/>
    </row>
    <row r="349" spans="30:30" x14ac:dyDescent="0.25">
      <c r="AD349" s="1"/>
    </row>
    <row r="350" spans="30:30" x14ac:dyDescent="0.25">
      <c r="AD350" s="1"/>
    </row>
    <row r="351" spans="30:30" x14ac:dyDescent="0.25">
      <c r="AD351" s="1"/>
    </row>
    <row r="352" spans="30:30" x14ac:dyDescent="0.25">
      <c r="AD352" s="1"/>
    </row>
    <row r="353" spans="30:30" x14ac:dyDescent="0.25">
      <c r="AD353" s="1"/>
    </row>
    <row r="354" spans="30:30" x14ac:dyDescent="0.25">
      <c r="AD354" s="1"/>
    </row>
    <row r="355" spans="30:30" x14ac:dyDescent="0.25">
      <c r="AD355" s="1"/>
    </row>
    <row r="356" spans="30:30" x14ac:dyDescent="0.25">
      <c r="AD356" s="1"/>
    </row>
    <row r="357" spans="30:30" x14ac:dyDescent="0.25">
      <c r="AD357" s="1"/>
    </row>
    <row r="358" spans="30:30" x14ac:dyDescent="0.25">
      <c r="AD358" s="1"/>
    </row>
    <row r="359" spans="30:30" x14ac:dyDescent="0.25">
      <c r="AD359" s="1"/>
    </row>
    <row r="360" spans="30:30" x14ac:dyDescent="0.25">
      <c r="AD360" s="1"/>
    </row>
    <row r="361" spans="30:30" x14ac:dyDescent="0.25">
      <c r="AD361" s="1"/>
    </row>
    <row r="362" spans="30:30" x14ac:dyDescent="0.25">
      <c r="AD362" s="1"/>
    </row>
    <row r="363" spans="30:30" x14ac:dyDescent="0.25">
      <c r="AD363" s="1"/>
    </row>
    <row r="364" spans="30:30" x14ac:dyDescent="0.25">
      <c r="AD364" s="1"/>
    </row>
    <row r="365" spans="30:30" x14ac:dyDescent="0.25">
      <c r="AD365" s="1"/>
    </row>
    <row r="366" spans="30:30" x14ac:dyDescent="0.25">
      <c r="AD366" s="1"/>
    </row>
    <row r="367" spans="30:30" x14ac:dyDescent="0.25">
      <c r="AD367" s="1"/>
    </row>
    <row r="368" spans="30:30" x14ac:dyDescent="0.25">
      <c r="AD368" s="1"/>
    </row>
    <row r="369" spans="30:30" x14ac:dyDescent="0.25">
      <c r="AD369" s="1"/>
    </row>
    <row r="370" spans="30:30" x14ac:dyDescent="0.25">
      <c r="AD370" s="1"/>
    </row>
    <row r="371" spans="30:30" x14ac:dyDescent="0.25">
      <c r="AD371" s="1"/>
    </row>
    <row r="372" spans="30:30" x14ac:dyDescent="0.25">
      <c r="AD372" s="1"/>
    </row>
    <row r="373" spans="30:30" x14ac:dyDescent="0.25">
      <c r="AD373" s="1"/>
    </row>
    <row r="374" spans="30:30" x14ac:dyDescent="0.25">
      <c r="AD374" s="1"/>
    </row>
    <row r="375" spans="30:30" x14ac:dyDescent="0.25">
      <c r="AD375" s="1"/>
    </row>
    <row r="376" spans="30:30" x14ac:dyDescent="0.25">
      <c r="AD376" s="1"/>
    </row>
    <row r="377" spans="30:30" x14ac:dyDescent="0.25">
      <c r="AD377" s="1"/>
    </row>
    <row r="378" spans="30:30" x14ac:dyDescent="0.25">
      <c r="AD378" s="1"/>
    </row>
    <row r="379" spans="30:30" x14ac:dyDescent="0.25">
      <c r="AD379" s="1"/>
    </row>
    <row r="380" spans="30:30" x14ac:dyDescent="0.25">
      <c r="AD380" s="1"/>
    </row>
    <row r="381" spans="30:30" x14ac:dyDescent="0.25">
      <c r="AD381" s="1"/>
    </row>
    <row r="382" spans="30:30" x14ac:dyDescent="0.25">
      <c r="AD382" s="1"/>
    </row>
    <row r="383" spans="30:30" x14ac:dyDescent="0.25">
      <c r="AD383" s="1"/>
    </row>
    <row r="384" spans="30:30" x14ac:dyDescent="0.25">
      <c r="AD384" s="1"/>
    </row>
    <row r="385" spans="30:30" x14ac:dyDescent="0.25">
      <c r="AD385" s="1"/>
    </row>
    <row r="386" spans="30:30" x14ac:dyDescent="0.25">
      <c r="AD386" s="1"/>
    </row>
    <row r="387" spans="30:30" x14ac:dyDescent="0.25">
      <c r="AD387" s="1"/>
    </row>
    <row r="388" spans="30:30" x14ac:dyDescent="0.25">
      <c r="AD388" s="1"/>
    </row>
    <row r="389" spans="30:30" x14ac:dyDescent="0.25">
      <c r="AD389" s="1"/>
    </row>
    <row r="390" spans="30:30" x14ac:dyDescent="0.25">
      <c r="AD390" s="1"/>
    </row>
    <row r="391" spans="30:30" x14ac:dyDescent="0.25">
      <c r="AD391" s="1"/>
    </row>
    <row r="392" spans="30:30" x14ac:dyDescent="0.25">
      <c r="AD392" s="1"/>
    </row>
    <row r="393" spans="30:30" x14ac:dyDescent="0.25">
      <c r="AD393" s="1"/>
    </row>
    <row r="394" spans="30:30" x14ac:dyDescent="0.25">
      <c r="AD394" s="1"/>
    </row>
    <row r="395" spans="30:30" x14ac:dyDescent="0.25">
      <c r="AD395" s="1"/>
    </row>
    <row r="396" spans="30:30" x14ac:dyDescent="0.25">
      <c r="AD396" s="1"/>
    </row>
    <row r="397" spans="30:30" x14ac:dyDescent="0.25">
      <c r="AD397" s="1"/>
    </row>
    <row r="398" spans="30:30" x14ac:dyDescent="0.25">
      <c r="AD398" s="1"/>
    </row>
    <row r="399" spans="30:30" x14ac:dyDescent="0.25">
      <c r="AD399" s="1"/>
    </row>
    <row r="400" spans="30:30" x14ac:dyDescent="0.25">
      <c r="AD400" s="1"/>
    </row>
    <row r="401" spans="30:30" x14ac:dyDescent="0.25">
      <c r="AD401" s="1"/>
    </row>
    <row r="402" spans="30:30" x14ac:dyDescent="0.25">
      <c r="AD402" s="1"/>
    </row>
    <row r="403" spans="30:30" x14ac:dyDescent="0.25">
      <c r="AD403" s="1"/>
    </row>
    <row r="404" spans="30:30" x14ac:dyDescent="0.25">
      <c r="AD404" s="1"/>
    </row>
    <row r="405" spans="30:30" x14ac:dyDescent="0.25">
      <c r="AD405" s="1"/>
    </row>
    <row r="406" spans="30:30" x14ac:dyDescent="0.25">
      <c r="AD406" s="1"/>
    </row>
    <row r="407" spans="30:30" x14ac:dyDescent="0.25">
      <c r="AD407" s="1"/>
    </row>
    <row r="408" spans="30:30" x14ac:dyDescent="0.25">
      <c r="AD408" s="1"/>
    </row>
    <row r="409" spans="30:30" x14ac:dyDescent="0.25">
      <c r="AD409" s="1"/>
    </row>
    <row r="410" spans="30:30" x14ac:dyDescent="0.25">
      <c r="AD410" s="1"/>
    </row>
    <row r="411" spans="30:30" x14ac:dyDescent="0.25">
      <c r="AD411" s="1"/>
    </row>
    <row r="412" spans="30:30" x14ac:dyDescent="0.25">
      <c r="AD412" s="1"/>
    </row>
    <row r="413" spans="30:30" x14ac:dyDescent="0.25">
      <c r="AD413" s="1"/>
    </row>
    <row r="414" spans="30:30" x14ac:dyDescent="0.25">
      <c r="AD414" s="1"/>
    </row>
    <row r="415" spans="30:30" x14ac:dyDescent="0.25">
      <c r="AD415" s="1"/>
    </row>
    <row r="416" spans="30:30" x14ac:dyDescent="0.25">
      <c r="AD416" s="1"/>
    </row>
    <row r="417" spans="30:30" x14ac:dyDescent="0.25">
      <c r="AD417" s="1"/>
    </row>
    <row r="418" spans="30:30" x14ac:dyDescent="0.25">
      <c r="AD418" s="1"/>
    </row>
    <row r="419" spans="30:30" x14ac:dyDescent="0.25">
      <c r="AD419" s="1"/>
    </row>
    <row r="420" spans="30:30" x14ac:dyDescent="0.25">
      <c r="AD420" s="1"/>
    </row>
    <row r="421" spans="30:30" x14ac:dyDescent="0.25">
      <c r="AD421" s="1"/>
    </row>
    <row r="422" spans="30:30" x14ac:dyDescent="0.25">
      <c r="AD422" s="1"/>
    </row>
    <row r="423" spans="30:30" x14ac:dyDescent="0.25">
      <c r="AD423" s="1"/>
    </row>
    <row r="424" spans="30:30" x14ac:dyDescent="0.25">
      <c r="AD424" s="1"/>
    </row>
    <row r="425" spans="30:30" x14ac:dyDescent="0.25">
      <c r="AD425" s="1"/>
    </row>
    <row r="426" spans="30:30" x14ac:dyDescent="0.25">
      <c r="AD426" s="1"/>
    </row>
    <row r="427" spans="30:30" x14ac:dyDescent="0.25">
      <c r="AD427" s="1"/>
    </row>
    <row r="428" spans="30:30" x14ac:dyDescent="0.25">
      <c r="AD428" s="1"/>
    </row>
    <row r="429" spans="30:30" x14ac:dyDescent="0.25">
      <c r="AD429" s="1"/>
    </row>
    <row r="430" spans="30:30" x14ac:dyDescent="0.25">
      <c r="AD430" s="1"/>
    </row>
    <row r="431" spans="30:30" x14ac:dyDescent="0.25">
      <c r="AD431" s="1"/>
    </row>
    <row r="432" spans="30:30" x14ac:dyDescent="0.25">
      <c r="AD432" s="1"/>
    </row>
    <row r="433" spans="30:30" x14ac:dyDescent="0.25">
      <c r="AD433" s="1"/>
    </row>
    <row r="434" spans="30:30" x14ac:dyDescent="0.25">
      <c r="AD434" s="1"/>
    </row>
    <row r="435" spans="30:30" x14ac:dyDescent="0.25">
      <c r="AD435" s="1"/>
    </row>
    <row r="436" spans="30:30" x14ac:dyDescent="0.25">
      <c r="AD436" s="1"/>
    </row>
    <row r="437" spans="30:30" x14ac:dyDescent="0.25">
      <c r="AD437" s="1"/>
    </row>
    <row r="438" spans="30:30" x14ac:dyDescent="0.25">
      <c r="AD438" s="1"/>
    </row>
    <row r="439" spans="30:30" x14ac:dyDescent="0.25">
      <c r="AD439" s="1"/>
    </row>
    <row r="440" spans="30:30" x14ac:dyDescent="0.25">
      <c r="AD440" s="1"/>
    </row>
    <row r="441" spans="30:30" x14ac:dyDescent="0.25">
      <c r="AD441" s="1"/>
    </row>
    <row r="442" spans="30:30" x14ac:dyDescent="0.25">
      <c r="AD442" s="1"/>
    </row>
    <row r="443" spans="30:30" x14ac:dyDescent="0.25">
      <c r="AD443" s="1"/>
    </row>
    <row r="444" spans="30:30" x14ac:dyDescent="0.25">
      <c r="AD444" s="1"/>
    </row>
    <row r="445" spans="30:30" x14ac:dyDescent="0.25">
      <c r="AD445" s="1"/>
    </row>
    <row r="446" spans="30:30" x14ac:dyDescent="0.25">
      <c r="AD446" s="1"/>
    </row>
    <row r="447" spans="30:30" x14ac:dyDescent="0.25">
      <c r="AD447" s="1"/>
    </row>
    <row r="448" spans="30:30" x14ac:dyDescent="0.25">
      <c r="AD448" s="1"/>
    </row>
    <row r="449" spans="30:30" x14ac:dyDescent="0.25">
      <c r="AD449" s="1"/>
    </row>
    <row r="450" spans="30:30" x14ac:dyDescent="0.25">
      <c r="AD450" s="1"/>
    </row>
    <row r="451" spans="30:30" x14ac:dyDescent="0.25">
      <c r="AD451" s="1"/>
    </row>
    <row r="452" spans="30:30" x14ac:dyDescent="0.25">
      <c r="AD452" s="1"/>
    </row>
    <row r="453" spans="30:30" x14ac:dyDescent="0.25">
      <c r="AD453" s="1"/>
    </row>
    <row r="454" spans="30:30" x14ac:dyDescent="0.25">
      <c r="AD454" s="1"/>
    </row>
    <row r="455" spans="30:30" x14ac:dyDescent="0.25">
      <c r="AD455" s="1"/>
    </row>
    <row r="456" spans="30:30" x14ac:dyDescent="0.25">
      <c r="AD456" s="1"/>
    </row>
    <row r="457" spans="30:30" x14ac:dyDescent="0.25">
      <c r="AD457" s="1"/>
    </row>
    <row r="458" spans="30:30" x14ac:dyDescent="0.25">
      <c r="AD458" s="1"/>
    </row>
    <row r="459" spans="30:30" x14ac:dyDescent="0.25">
      <c r="AD459" s="1"/>
    </row>
    <row r="460" spans="30:30" x14ac:dyDescent="0.25">
      <c r="AD460" s="1"/>
    </row>
    <row r="461" spans="30:30" x14ac:dyDescent="0.25">
      <c r="AD461" s="1"/>
    </row>
    <row r="462" spans="30:30" x14ac:dyDescent="0.25">
      <c r="AD462" s="1"/>
    </row>
    <row r="463" spans="30:30" x14ac:dyDescent="0.25">
      <c r="AD463" s="1"/>
    </row>
    <row r="464" spans="30:30" x14ac:dyDescent="0.25">
      <c r="AD464" s="1"/>
    </row>
    <row r="465" spans="30:30" x14ac:dyDescent="0.25">
      <c r="AD465" s="1"/>
    </row>
    <row r="466" spans="30:30" x14ac:dyDescent="0.25">
      <c r="AD466" s="1"/>
    </row>
    <row r="467" spans="30:30" x14ac:dyDescent="0.25">
      <c r="AD467" s="1"/>
    </row>
    <row r="468" spans="30:30" x14ac:dyDescent="0.25">
      <c r="AD468" s="1"/>
    </row>
    <row r="469" spans="30:30" x14ac:dyDescent="0.25">
      <c r="AD469" s="1"/>
    </row>
    <row r="470" spans="30:30" x14ac:dyDescent="0.25">
      <c r="AD470" s="1"/>
    </row>
    <row r="471" spans="30:30" x14ac:dyDescent="0.25">
      <c r="AD471" s="1"/>
    </row>
    <row r="472" spans="30:30" x14ac:dyDescent="0.25">
      <c r="AD472" s="1"/>
    </row>
    <row r="473" spans="30:30" x14ac:dyDescent="0.25">
      <c r="AD473" s="1"/>
    </row>
    <row r="474" spans="30:30" x14ac:dyDescent="0.25">
      <c r="AD474" s="1"/>
    </row>
    <row r="475" spans="30:30" x14ac:dyDescent="0.25">
      <c r="AD475" s="1"/>
    </row>
    <row r="476" spans="30:30" x14ac:dyDescent="0.25">
      <c r="AD476" s="1"/>
    </row>
    <row r="477" spans="30:30" x14ac:dyDescent="0.25">
      <c r="AD477" s="1"/>
    </row>
    <row r="478" spans="30:30" x14ac:dyDescent="0.25">
      <c r="AD478" s="1"/>
    </row>
    <row r="479" spans="30:30" x14ac:dyDescent="0.25">
      <c r="AD479" s="1"/>
    </row>
    <row r="480" spans="30:30" x14ac:dyDescent="0.25">
      <c r="AD480" s="1"/>
    </row>
    <row r="481" spans="30:30" x14ac:dyDescent="0.25">
      <c r="AD481" s="1"/>
    </row>
    <row r="482" spans="30:30" x14ac:dyDescent="0.25">
      <c r="AD482" s="1"/>
    </row>
    <row r="483" spans="30:30" x14ac:dyDescent="0.25">
      <c r="AD483" s="1"/>
    </row>
    <row r="484" spans="30:30" x14ac:dyDescent="0.25">
      <c r="AD484" s="1"/>
    </row>
    <row r="485" spans="30:30" x14ac:dyDescent="0.25">
      <c r="AD485" s="1"/>
    </row>
    <row r="486" spans="30:30" x14ac:dyDescent="0.25">
      <c r="AD486" s="1"/>
    </row>
    <row r="487" spans="30:30" x14ac:dyDescent="0.25">
      <c r="AD487" s="1"/>
    </row>
    <row r="488" spans="30:30" x14ac:dyDescent="0.25">
      <c r="AD488" s="1"/>
    </row>
    <row r="489" spans="30:30" x14ac:dyDescent="0.25">
      <c r="AD489" s="1"/>
    </row>
    <row r="490" spans="30:30" x14ac:dyDescent="0.25">
      <c r="AD490" s="1"/>
    </row>
    <row r="491" spans="30:30" x14ac:dyDescent="0.25">
      <c r="AD491" s="1"/>
    </row>
    <row r="492" spans="30:30" x14ac:dyDescent="0.25">
      <c r="AD492" s="1"/>
    </row>
    <row r="493" spans="30:30" x14ac:dyDescent="0.25">
      <c r="AD493" s="1"/>
    </row>
    <row r="494" spans="30:30" x14ac:dyDescent="0.25">
      <c r="AD494" s="1"/>
    </row>
    <row r="495" spans="30:30" x14ac:dyDescent="0.25">
      <c r="AD495" s="1"/>
    </row>
    <row r="496" spans="30:30" x14ac:dyDescent="0.25">
      <c r="AD496" s="1"/>
    </row>
    <row r="497" spans="30:30" x14ac:dyDescent="0.25">
      <c r="AD497" s="1"/>
    </row>
    <row r="498" spans="30:30" x14ac:dyDescent="0.25">
      <c r="AD498" s="1"/>
    </row>
    <row r="499" spans="30:30" x14ac:dyDescent="0.25">
      <c r="AD499" s="1"/>
    </row>
    <row r="500" spans="30:30" x14ac:dyDescent="0.25">
      <c r="AD500" s="1"/>
    </row>
    <row r="501" spans="30:30" x14ac:dyDescent="0.25">
      <c r="AD501" s="1"/>
    </row>
    <row r="502" spans="30:30" x14ac:dyDescent="0.25">
      <c r="AD502" s="1"/>
    </row>
    <row r="503" spans="30:30" x14ac:dyDescent="0.25">
      <c r="AD503" s="1"/>
    </row>
    <row r="504" spans="30:30" x14ac:dyDescent="0.25">
      <c r="AD504" s="1"/>
    </row>
    <row r="505" spans="30:30" x14ac:dyDescent="0.25">
      <c r="AD505" s="1"/>
    </row>
    <row r="506" spans="30:30" x14ac:dyDescent="0.25">
      <c r="AD506" s="1"/>
    </row>
    <row r="507" spans="30:30" x14ac:dyDescent="0.25">
      <c r="AD507" s="1"/>
    </row>
    <row r="508" spans="30:30" x14ac:dyDescent="0.25">
      <c r="AD508" s="1"/>
    </row>
    <row r="509" spans="30:30" x14ac:dyDescent="0.25">
      <c r="AD509" s="1"/>
    </row>
    <row r="510" spans="30:30" x14ac:dyDescent="0.25">
      <c r="AD510" s="1"/>
    </row>
    <row r="511" spans="30:30" x14ac:dyDescent="0.25">
      <c r="AD511" s="1"/>
    </row>
    <row r="512" spans="30:30" x14ac:dyDescent="0.25">
      <c r="AD512" s="1"/>
    </row>
    <row r="513" spans="30:30" x14ac:dyDescent="0.25">
      <c r="AD513" s="1"/>
    </row>
    <row r="514" spans="30:30" x14ac:dyDescent="0.25">
      <c r="AD514" s="1"/>
    </row>
    <row r="515" spans="30:30" x14ac:dyDescent="0.25">
      <c r="AD515" s="1"/>
    </row>
    <row r="516" spans="30:30" x14ac:dyDescent="0.25">
      <c r="AD516" s="1"/>
    </row>
    <row r="517" spans="30:30" x14ac:dyDescent="0.25">
      <c r="AD517" s="1"/>
    </row>
    <row r="518" spans="30:30" x14ac:dyDescent="0.25">
      <c r="AD518" s="1"/>
    </row>
    <row r="519" spans="30:30" x14ac:dyDescent="0.25">
      <c r="AD519" s="1"/>
    </row>
    <row r="520" spans="30:30" x14ac:dyDescent="0.25">
      <c r="AD520" s="1"/>
    </row>
    <row r="521" spans="30:30" x14ac:dyDescent="0.25">
      <c r="AD521" s="1"/>
    </row>
    <row r="522" spans="30:30" x14ac:dyDescent="0.25">
      <c r="AD522" s="1"/>
    </row>
    <row r="523" spans="30:30" x14ac:dyDescent="0.25">
      <c r="AD523" s="1"/>
    </row>
    <row r="524" spans="30:30" x14ac:dyDescent="0.25">
      <c r="AD524" s="1"/>
    </row>
    <row r="525" spans="30:30" x14ac:dyDescent="0.25">
      <c r="AD525" s="1"/>
    </row>
    <row r="526" spans="30:30" x14ac:dyDescent="0.25">
      <c r="AD526" s="1"/>
    </row>
    <row r="527" spans="30:30" x14ac:dyDescent="0.25">
      <c r="AD527" s="1"/>
    </row>
    <row r="649" spans="14:19" x14ac:dyDescent="0.25">
      <c r="N649" s="2"/>
      <c r="S649" s="2"/>
    </row>
    <row r="650" spans="14:19" x14ac:dyDescent="0.25">
      <c r="N650" s="2"/>
      <c r="S650" s="2"/>
    </row>
    <row r="665" spans="25:25" x14ac:dyDescent="0.25">
      <c r="Y665" s="2"/>
    </row>
    <row r="666" spans="25:25" x14ac:dyDescent="0.25">
      <c r="Y666" s="2"/>
    </row>
    <row r="667" spans="25:25" x14ac:dyDescent="0.25">
      <c r="Y667" s="2"/>
    </row>
    <row r="668" spans="25:25" x14ac:dyDescent="0.25">
      <c r="Y668" s="2"/>
    </row>
    <row r="669" spans="25:25" x14ac:dyDescent="0.25">
      <c r="Y669" s="2"/>
    </row>
    <row r="670" spans="25:25" x14ac:dyDescent="0.25">
      <c r="Y670" s="2"/>
    </row>
    <row r="671" spans="25:25" x14ac:dyDescent="0.25">
      <c r="Y671" s="2"/>
    </row>
    <row r="672" spans="25:25" x14ac:dyDescent="0.25">
      <c r="Y672" s="2"/>
    </row>
    <row r="673" spans="25:25" x14ac:dyDescent="0.25">
      <c r="Y673" s="2"/>
    </row>
    <row r="674" spans="25:25" x14ac:dyDescent="0.25">
      <c r="Y674" s="2"/>
    </row>
    <row r="675" spans="25:25" x14ac:dyDescent="0.25">
      <c r="Y675" s="2"/>
    </row>
    <row r="676" spans="25:25" x14ac:dyDescent="0.25">
      <c r="Y676" s="2"/>
    </row>
    <row r="677" spans="25:25" x14ac:dyDescent="0.25">
      <c r="Y677" s="2"/>
    </row>
    <row r="678" spans="25:25" x14ac:dyDescent="0.25">
      <c r="Y678" s="2"/>
    </row>
    <row r="679" spans="25:25" x14ac:dyDescent="0.25">
      <c r="Y679" s="2"/>
    </row>
    <row r="680" spans="25:25" x14ac:dyDescent="0.25">
      <c r="Y680" s="2"/>
    </row>
    <row r="681" spans="25:25" x14ac:dyDescent="0.25">
      <c r="Y681" s="2"/>
    </row>
    <row r="682" spans="25:25" x14ac:dyDescent="0.25">
      <c r="Y682" s="2"/>
    </row>
    <row r="683" spans="25:25" x14ac:dyDescent="0.25">
      <c r="Y683" s="2"/>
    </row>
    <row r="684" spans="25:25" x14ac:dyDescent="0.25">
      <c r="Y684" s="2"/>
    </row>
    <row r="685" spans="25:25" x14ac:dyDescent="0.25">
      <c r="Y685" s="2"/>
    </row>
    <row r="686" spans="25:25" x14ac:dyDescent="0.25">
      <c r="Y686" s="2"/>
    </row>
  </sheetData>
  <sortState ref="A2:F12">
    <sortCondition ref="A2"/>
  </sortState>
  <hyperlinks>
    <hyperlink ref="D22" r:id="rId1"/>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workbookViewId="0">
      <selection activeCell="D2" sqref="D2"/>
    </sheetView>
  </sheetViews>
  <sheetFormatPr defaultRowHeight="15" x14ac:dyDescent="0.25"/>
  <cols>
    <col min="1" max="1" width="12.5703125" bestFit="1" customWidth="1"/>
    <col min="2" max="2" width="11.5703125" bestFit="1" customWidth="1"/>
    <col min="3" max="3" width="25.28515625" bestFit="1" customWidth="1"/>
    <col min="4" max="4" width="12.28515625" bestFit="1" customWidth="1"/>
    <col min="5" max="5" width="37.42578125" bestFit="1" customWidth="1"/>
  </cols>
  <sheetData>
    <row r="1" spans="1:6" x14ac:dyDescent="0.25">
      <c r="A1" s="41" t="s">
        <v>2</v>
      </c>
      <c r="B1" s="34" t="s">
        <v>93</v>
      </c>
      <c r="C1" s="34" t="s">
        <v>94</v>
      </c>
      <c r="D1" s="34" t="s">
        <v>95</v>
      </c>
      <c r="E1" s="34" t="s">
        <v>79</v>
      </c>
      <c r="F1" s="4"/>
    </row>
    <row r="2" spans="1:6" x14ac:dyDescent="0.25">
      <c r="A2" s="46" t="s">
        <v>5</v>
      </c>
      <c r="B2" s="40" t="s">
        <v>374</v>
      </c>
      <c r="C2" s="36">
        <v>6047077.1373260003</v>
      </c>
      <c r="D2" s="21">
        <v>95715.0101</v>
      </c>
      <c r="E2" s="21" t="s">
        <v>80</v>
      </c>
    </row>
    <row r="3" spans="1:6" x14ac:dyDescent="0.25">
      <c r="A3" s="46" t="s">
        <v>5</v>
      </c>
      <c r="B3" s="40" t="s">
        <v>375</v>
      </c>
      <c r="C3" s="36">
        <v>9253098.7483440004</v>
      </c>
      <c r="D3" s="21">
        <v>51921.700400000002</v>
      </c>
      <c r="E3" s="21" t="s">
        <v>81</v>
      </c>
    </row>
    <row r="4" spans="1:6" x14ac:dyDescent="0.25">
      <c r="A4" s="21" t="s">
        <v>22</v>
      </c>
      <c r="B4" s="40" t="s">
        <v>376</v>
      </c>
      <c r="C4" s="36">
        <v>25592235.204225998</v>
      </c>
      <c r="D4" s="21">
        <v>805076.95030000003</v>
      </c>
      <c r="E4" s="21" t="s">
        <v>82</v>
      </c>
    </row>
    <row r="5" spans="1:6" x14ac:dyDescent="0.25">
      <c r="A5" s="46" t="s">
        <v>6</v>
      </c>
      <c r="B5" s="40" t="s">
        <v>377</v>
      </c>
      <c r="C5" s="36">
        <v>3315140.3199550002</v>
      </c>
      <c r="D5" s="21">
        <v>61991.892899999999</v>
      </c>
      <c r="E5" s="21" t="s">
        <v>83</v>
      </c>
    </row>
    <row r="6" spans="1:6" x14ac:dyDescent="0.25">
      <c r="A6" s="46" t="s">
        <v>6</v>
      </c>
      <c r="B6" s="40" t="s">
        <v>378</v>
      </c>
      <c r="C6" s="36">
        <v>792894.88273099996</v>
      </c>
      <c r="D6" s="21">
        <v>43141.141300000003</v>
      </c>
      <c r="E6" s="21" t="s">
        <v>83</v>
      </c>
    </row>
    <row r="7" spans="1:6" x14ac:dyDescent="0.25">
      <c r="A7" s="46" t="s">
        <v>8</v>
      </c>
      <c r="B7" s="40" t="s">
        <v>379</v>
      </c>
      <c r="C7" s="36">
        <v>19430642.46669</v>
      </c>
      <c r="D7" s="21">
        <v>415623.12719999999</v>
      </c>
      <c r="E7" s="21" t="s">
        <v>84</v>
      </c>
    </row>
    <row r="8" spans="1:6" x14ac:dyDescent="0.25">
      <c r="A8" s="46" t="s">
        <v>8</v>
      </c>
      <c r="B8" s="40" t="s">
        <v>380</v>
      </c>
      <c r="C8" s="36">
        <v>2392777.020699</v>
      </c>
      <c r="D8" s="21">
        <v>46295.749799999998</v>
      </c>
      <c r="E8" s="21" t="s">
        <v>85</v>
      </c>
    </row>
    <row r="9" spans="1:6" x14ac:dyDescent="0.25">
      <c r="A9" s="46" t="s">
        <v>8</v>
      </c>
      <c r="B9" s="40" t="s">
        <v>381</v>
      </c>
      <c r="C9" s="36">
        <v>2400638.7316840002</v>
      </c>
      <c r="D9" s="21">
        <v>151948.6035</v>
      </c>
      <c r="E9" s="21" t="s">
        <v>86</v>
      </c>
    </row>
    <row r="10" spans="1:6" x14ac:dyDescent="0.25">
      <c r="A10" s="46" t="s">
        <v>8</v>
      </c>
      <c r="B10" s="40" t="s">
        <v>382</v>
      </c>
      <c r="C10" s="36">
        <v>3492164.6321240002</v>
      </c>
      <c r="D10" s="21">
        <v>114957.8315</v>
      </c>
      <c r="E10" s="21" t="s">
        <v>87</v>
      </c>
    </row>
    <row r="11" spans="1:6" x14ac:dyDescent="0.25">
      <c r="A11" s="46" t="s">
        <v>8</v>
      </c>
      <c r="B11" s="40" t="s">
        <v>236</v>
      </c>
      <c r="C11" s="36">
        <v>1303068.2531989999</v>
      </c>
      <c r="D11" s="21">
        <v>27904.6584</v>
      </c>
      <c r="E11" s="21" t="s">
        <v>88</v>
      </c>
    </row>
    <row r="12" spans="1:6" x14ac:dyDescent="0.25">
      <c r="A12" s="46" t="s">
        <v>8</v>
      </c>
      <c r="B12" s="40" t="s">
        <v>383</v>
      </c>
      <c r="C12" s="36">
        <v>1895098.854334</v>
      </c>
      <c r="D12" s="21">
        <v>61172.174899999998</v>
      </c>
      <c r="E12" s="21" t="s">
        <v>88</v>
      </c>
    </row>
    <row r="13" spans="1:6" x14ac:dyDescent="0.25">
      <c r="A13" s="46" t="s">
        <v>8</v>
      </c>
      <c r="B13" s="40" t="s">
        <v>384</v>
      </c>
      <c r="C13" s="36">
        <v>298905.00988500001</v>
      </c>
      <c r="D13" s="21">
        <v>24810.904500000001</v>
      </c>
      <c r="E13" s="21" t="s">
        <v>88</v>
      </c>
    </row>
    <row r="14" spans="1:6" x14ac:dyDescent="0.25">
      <c r="A14" s="46" t="s">
        <v>8</v>
      </c>
      <c r="B14" s="40" t="s">
        <v>385</v>
      </c>
      <c r="C14" s="36">
        <v>42388327.171443999</v>
      </c>
      <c r="D14" s="21">
        <v>1388572.1747000001</v>
      </c>
      <c r="E14" s="21" t="s">
        <v>89</v>
      </c>
    </row>
    <row r="15" spans="1:6" x14ac:dyDescent="0.25">
      <c r="A15" s="46" t="s">
        <v>12</v>
      </c>
      <c r="B15" s="40" t="s">
        <v>345</v>
      </c>
      <c r="C15" s="36">
        <v>3742706.1683700001</v>
      </c>
      <c r="D15" s="21">
        <v>50364.781999999999</v>
      </c>
      <c r="E15" s="21" t="s">
        <v>90</v>
      </c>
    </row>
    <row r="16" spans="1:6" x14ac:dyDescent="0.25">
      <c r="A16" s="46" t="s">
        <v>12</v>
      </c>
      <c r="B16" s="40" t="s">
        <v>342</v>
      </c>
      <c r="C16" s="36">
        <v>4455399.8545300001</v>
      </c>
      <c r="D16" s="21">
        <v>204638.75820000001</v>
      </c>
      <c r="E16" s="21" t="s">
        <v>90</v>
      </c>
    </row>
    <row r="17" spans="1:5" x14ac:dyDescent="0.25">
      <c r="A17" s="46" t="s">
        <v>12</v>
      </c>
      <c r="B17" s="40" t="s">
        <v>386</v>
      </c>
      <c r="C17" s="36">
        <v>973667.33254700003</v>
      </c>
      <c r="D17" s="21">
        <v>17541.2127</v>
      </c>
      <c r="E17" s="21" t="s">
        <v>90</v>
      </c>
    </row>
    <row r="18" spans="1:5" x14ac:dyDescent="0.25">
      <c r="A18" s="46" t="s">
        <v>23</v>
      </c>
      <c r="B18" s="40" t="s">
        <v>220</v>
      </c>
      <c r="C18" s="36">
        <v>1429281.222324</v>
      </c>
      <c r="D18" s="21">
        <v>30937.8145</v>
      </c>
      <c r="E18" s="21" t="s">
        <v>91</v>
      </c>
    </row>
    <row r="19" spans="1:5" x14ac:dyDescent="0.25">
      <c r="A19" s="46" t="s">
        <v>23</v>
      </c>
      <c r="B19" s="40" t="s">
        <v>387</v>
      </c>
      <c r="C19" s="36">
        <v>1898778.682697</v>
      </c>
      <c r="D19" s="21">
        <v>30079.3105</v>
      </c>
      <c r="E19" s="21" t="s">
        <v>92</v>
      </c>
    </row>
  </sheetData>
  <autoFilter ref="A1:E19"/>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17"/>
  <sheetViews>
    <sheetView topLeftCell="A4" workbookViewId="0">
      <selection activeCell="A13" sqref="A13"/>
    </sheetView>
  </sheetViews>
  <sheetFormatPr defaultRowHeight="15" x14ac:dyDescent="0.25"/>
  <cols>
    <col min="1" max="1" width="14.5703125" customWidth="1"/>
    <col min="2" max="2" width="17.28515625" customWidth="1"/>
  </cols>
  <sheetData>
    <row r="3" spans="1:2" x14ac:dyDescent="0.25">
      <c r="A3" s="42" t="s">
        <v>370</v>
      </c>
      <c r="B3" t="s">
        <v>371</v>
      </c>
    </row>
    <row r="4" spans="1:2" x14ac:dyDescent="0.25">
      <c r="A4" s="43" t="s">
        <v>0</v>
      </c>
      <c r="B4" s="11">
        <v>716838</v>
      </c>
    </row>
    <row r="5" spans="1:2" x14ac:dyDescent="0.25">
      <c r="A5" s="43" t="s">
        <v>5</v>
      </c>
      <c r="B5" s="11">
        <v>3282330.3193359999</v>
      </c>
    </row>
    <row r="6" spans="1:2" x14ac:dyDescent="0.25">
      <c r="A6" s="43" t="s">
        <v>6</v>
      </c>
      <c r="B6" s="11">
        <v>9329970.4845276009</v>
      </c>
    </row>
    <row r="7" spans="1:2" x14ac:dyDescent="0.25">
      <c r="A7" s="43" t="s">
        <v>7</v>
      </c>
      <c r="B7" s="11">
        <v>705881.24156190001</v>
      </c>
    </row>
    <row r="8" spans="1:2" x14ac:dyDescent="0.25">
      <c r="A8" s="43" t="s">
        <v>1</v>
      </c>
      <c r="B8" s="11">
        <v>211537</v>
      </c>
    </row>
    <row r="9" spans="1:2" x14ac:dyDescent="0.25">
      <c r="A9" s="43" t="s">
        <v>8</v>
      </c>
      <c r="B9" s="11">
        <v>10180943.5976565</v>
      </c>
    </row>
    <row r="10" spans="1:2" x14ac:dyDescent="0.25">
      <c r="A10" s="43" t="s">
        <v>14</v>
      </c>
      <c r="B10" s="11">
        <v>1735393.3046877</v>
      </c>
    </row>
    <row r="11" spans="1:2" x14ac:dyDescent="0.25">
      <c r="A11" s="43" t="s">
        <v>9</v>
      </c>
      <c r="B11" s="11">
        <v>85603</v>
      </c>
    </row>
    <row r="12" spans="1:2" x14ac:dyDescent="0.25">
      <c r="A12" s="43" t="s">
        <v>22</v>
      </c>
      <c r="B12" s="11">
        <v>3360108.4960938003</v>
      </c>
    </row>
    <row r="13" spans="1:2" x14ac:dyDescent="0.25">
      <c r="A13" s="43" t="s">
        <v>23</v>
      </c>
      <c r="B13" s="11">
        <v>3209108</v>
      </c>
    </row>
    <row r="14" spans="1:2" x14ac:dyDescent="0.25">
      <c r="A14" s="43" t="s">
        <v>12</v>
      </c>
      <c r="B14" s="11">
        <v>8767645.4042969011</v>
      </c>
    </row>
    <row r="15" spans="1:2" x14ac:dyDescent="0.25">
      <c r="A15" s="43" t="s">
        <v>372</v>
      </c>
      <c r="B15" s="44"/>
    </row>
    <row r="16" spans="1:2" x14ac:dyDescent="0.25">
      <c r="A16" s="45" t="s">
        <v>372</v>
      </c>
      <c r="B16" s="44"/>
    </row>
    <row r="17" spans="1:2" x14ac:dyDescent="0.25">
      <c r="A17" s="43" t="s">
        <v>373</v>
      </c>
      <c r="B17" s="11">
        <v>41585358.848160401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9"/>
  <sheetViews>
    <sheetView workbookViewId="0">
      <selection sqref="A1:XFD1048576"/>
    </sheetView>
  </sheetViews>
  <sheetFormatPr defaultRowHeight="15" x14ac:dyDescent="0.25"/>
  <sheetData>
    <row r="1" spans="1:10" x14ac:dyDescent="0.25">
      <c r="A1" t="s">
        <v>96</v>
      </c>
      <c r="B1" t="s">
        <v>97</v>
      </c>
      <c r="C1" t="s">
        <v>98</v>
      </c>
      <c r="D1" t="s">
        <v>99</v>
      </c>
      <c r="E1" t="s">
        <v>100</v>
      </c>
      <c r="F1" t="s">
        <v>101</v>
      </c>
      <c r="G1" t="s">
        <v>102</v>
      </c>
      <c r="H1" t="s">
        <v>103</v>
      </c>
      <c r="I1" t="s">
        <v>104</v>
      </c>
      <c r="J1" t="s">
        <v>105</v>
      </c>
    </row>
    <row r="2" spans="1:10" x14ac:dyDescent="0.25">
      <c r="A2">
        <v>0</v>
      </c>
      <c r="B2">
        <v>1</v>
      </c>
      <c r="C2" t="s">
        <v>106</v>
      </c>
      <c r="D2" t="s">
        <v>107</v>
      </c>
      <c r="E2" t="s">
        <v>108</v>
      </c>
      <c r="F2" t="s">
        <v>5</v>
      </c>
      <c r="G2" t="s">
        <v>105</v>
      </c>
      <c r="H2">
        <v>4.4219750618900003E-2</v>
      </c>
      <c r="I2">
        <v>264091</v>
      </c>
      <c r="J2" t="s">
        <v>109</v>
      </c>
    </row>
    <row r="3" spans="1:10" x14ac:dyDescent="0.25">
      <c r="A3">
        <v>1</v>
      </c>
      <c r="B3">
        <v>2</v>
      </c>
      <c r="C3" t="s">
        <v>106</v>
      </c>
      <c r="D3" t="s">
        <v>107</v>
      </c>
      <c r="E3" t="s">
        <v>108</v>
      </c>
      <c r="F3" t="s">
        <v>5</v>
      </c>
      <c r="G3" t="s">
        <v>105</v>
      </c>
      <c r="H3">
        <v>0.249932841041</v>
      </c>
      <c r="I3">
        <v>175010</v>
      </c>
      <c r="J3" t="s">
        <v>110</v>
      </c>
    </row>
    <row r="4" spans="1:10" x14ac:dyDescent="0.25">
      <c r="A4">
        <v>2</v>
      </c>
      <c r="B4">
        <v>3</v>
      </c>
      <c r="C4" t="s">
        <v>106</v>
      </c>
      <c r="D4" t="s">
        <v>107</v>
      </c>
      <c r="E4" t="s">
        <v>108</v>
      </c>
      <c r="F4" t="s">
        <v>5</v>
      </c>
      <c r="G4" t="s">
        <v>105</v>
      </c>
      <c r="H4">
        <v>8.9611320766099997E-2</v>
      </c>
      <c r="I4">
        <v>345133</v>
      </c>
      <c r="J4" t="s">
        <v>111</v>
      </c>
    </row>
    <row r="5" spans="1:10" x14ac:dyDescent="0.25">
      <c r="A5">
        <v>3</v>
      </c>
      <c r="B5">
        <v>4</v>
      </c>
      <c r="C5" t="s">
        <v>106</v>
      </c>
      <c r="D5" t="s">
        <v>107</v>
      </c>
      <c r="E5" t="s">
        <v>108</v>
      </c>
      <c r="F5" t="s">
        <v>5</v>
      </c>
      <c r="G5" t="s">
        <v>105</v>
      </c>
      <c r="H5">
        <v>0.61851637821399996</v>
      </c>
      <c r="I5">
        <v>442290</v>
      </c>
      <c r="J5" t="s">
        <v>112</v>
      </c>
    </row>
    <row r="6" spans="1:10" x14ac:dyDescent="0.25">
      <c r="A6">
        <v>4</v>
      </c>
      <c r="B6">
        <v>5</v>
      </c>
      <c r="C6" t="s">
        <v>106</v>
      </c>
      <c r="D6" t="s">
        <v>107</v>
      </c>
      <c r="E6" t="s">
        <v>113</v>
      </c>
      <c r="F6" t="s">
        <v>5</v>
      </c>
      <c r="G6" t="s">
        <v>105</v>
      </c>
      <c r="H6">
        <v>0.32612650891599998</v>
      </c>
      <c r="I6">
        <v>265310</v>
      </c>
      <c r="J6" t="s">
        <v>114</v>
      </c>
    </row>
    <row r="7" spans="1:10" x14ac:dyDescent="0.25">
      <c r="A7">
        <v>5</v>
      </c>
      <c r="B7">
        <v>6</v>
      </c>
      <c r="C7" t="s">
        <v>106</v>
      </c>
      <c r="D7" t="s">
        <v>107</v>
      </c>
      <c r="E7" t="s">
        <v>113</v>
      </c>
      <c r="F7" t="s">
        <v>5</v>
      </c>
      <c r="G7" t="s">
        <v>105</v>
      </c>
      <c r="H7">
        <v>5.6219919421500002E-2</v>
      </c>
      <c r="I7">
        <v>75227</v>
      </c>
      <c r="J7" t="s">
        <v>115</v>
      </c>
    </row>
    <row r="8" spans="1:10" x14ac:dyDescent="0.25">
      <c r="A8">
        <v>6</v>
      </c>
      <c r="B8">
        <v>7</v>
      </c>
      <c r="C8" t="s">
        <v>106</v>
      </c>
      <c r="D8" t="s">
        <v>107</v>
      </c>
      <c r="E8" t="s">
        <v>113</v>
      </c>
      <c r="F8" t="s">
        <v>5</v>
      </c>
      <c r="G8" t="s">
        <v>105</v>
      </c>
      <c r="H8">
        <v>2.8742344974900001E-2</v>
      </c>
      <c r="I8">
        <v>121754</v>
      </c>
      <c r="J8" t="s">
        <v>116</v>
      </c>
    </row>
    <row r="9" spans="1:10" x14ac:dyDescent="0.25">
      <c r="A9">
        <v>7</v>
      </c>
      <c r="B9">
        <v>8</v>
      </c>
      <c r="C9" t="s">
        <v>106</v>
      </c>
      <c r="D9" t="s">
        <v>107</v>
      </c>
      <c r="E9" t="s">
        <v>113</v>
      </c>
      <c r="F9" t="s">
        <v>5</v>
      </c>
      <c r="G9" t="s">
        <v>105</v>
      </c>
      <c r="H9">
        <v>0.27102722386599998</v>
      </c>
      <c r="I9">
        <v>331580</v>
      </c>
      <c r="J9" t="s">
        <v>117</v>
      </c>
    </row>
    <row r="10" spans="1:10" x14ac:dyDescent="0.25">
      <c r="A10">
        <v>8</v>
      </c>
      <c r="B10">
        <v>9</v>
      </c>
      <c r="C10" t="s">
        <v>106</v>
      </c>
      <c r="D10" t="s">
        <v>107</v>
      </c>
      <c r="E10" t="s">
        <v>118</v>
      </c>
      <c r="F10" t="s">
        <v>5</v>
      </c>
      <c r="G10" t="s">
        <v>105</v>
      </c>
      <c r="H10">
        <v>0.11209526343499999</v>
      </c>
      <c r="I10">
        <v>35641.3007813</v>
      </c>
      <c r="J10" t="s">
        <v>119</v>
      </c>
    </row>
    <row r="11" spans="1:10" x14ac:dyDescent="0.25">
      <c r="A11">
        <v>9</v>
      </c>
      <c r="B11">
        <v>10</v>
      </c>
      <c r="C11" t="s">
        <v>106</v>
      </c>
      <c r="D11" t="s">
        <v>107</v>
      </c>
      <c r="E11" t="s">
        <v>118</v>
      </c>
      <c r="F11" t="s">
        <v>5</v>
      </c>
      <c r="G11" t="s">
        <v>105</v>
      </c>
      <c r="H11">
        <v>1.89415806058E-2</v>
      </c>
      <c r="I11">
        <v>15766.0996094</v>
      </c>
      <c r="J11" t="s">
        <v>120</v>
      </c>
    </row>
    <row r="12" spans="1:10" x14ac:dyDescent="0.25">
      <c r="A12">
        <v>10</v>
      </c>
      <c r="B12">
        <v>11</v>
      </c>
      <c r="C12" t="s">
        <v>106</v>
      </c>
      <c r="D12" t="s">
        <v>107</v>
      </c>
      <c r="E12" t="s">
        <v>118</v>
      </c>
      <c r="F12" t="s">
        <v>5</v>
      </c>
      <c r="G12" t="s">
        <v>105</v>
      </c>
      <c r="H12">
        <v>0.20280969609800001</v>
      </c>
      <c r="I12">
        <v>4646.6201172000001</v>
      </c>
      <c r="J12" t="s">
        <v>121</v>
      </c>
    </row>
    <row r="13" spans="1:10" x14ac:dyDescent="0.25">
      <c r="A13">
        <v>11</v>
      </c>
      <c r="B13">
        <v>12</v>
      </c>
      <c r="C13" t="s">
        <v>106</v>
      </c>
      <c r="D13" t="s">
        <v>107</v>
      </c>
      <c r="E13" t="s">
        <v>118</v>
      </c>
      <c r="F13" t="s">
        <v>5</v>
      </c>
      <c r="G13" t="s">
        <v>105</v>
      </c>
      <c r="H13">
        <v>0.12333263359</v>
      </c>
      <c r="I13">
        <v>42618.3984375</v>
      </c>
      <c r="J13" t="s">
        <v>122</v>
      </c>
    </row>
    <row r="14" spans="1:10" x14ac:dyDescent="0.25">
      <c r="A14">
        <v>12</v>
      </c>
      <c r="B14">
        <v>13</v>
      </c>
      <c r="C14" t="s">
        <v>106</v>
      </c>
      <c r="D14" t="s">
        <v>107</v>
      </c>
      <c r="E14" t="s">
        <v>118</v>
      </c>
      <c r="F14" t="s">
        <v>5</v>
      </c>
      <c r="G14" t="s">
        <v>105</v>
      </c>
      <c r="H14">
        <v>0.101831911887</v>
      </c>
      <c r="I14">
        <v>19406.9003906</v>
      </c>
      <c r="J14" t="s">
        <v>123</v>
      </c>
    </row>
    <row r="15" spans="1:10" x14ac:dyDescent="0.25">
      <c r="A15">
        <v>13</v>
      </c>
      <c r="B15">
        <v>14</v>
      </c>
      <c r="C15" t="s">
        <v>106</v>
      </c>
      <c r="D15" t="s">
        <v>107</v>
      </c>
      <c r="E15" t="s">
        <v>124</v>
      </c>
      <c r="F15" t="s">
        <v>5</v>
      </c>
      <c r="G15" t="s">
        <v>105</v>
      </c>
      <c r="H15">
        <v>8.5868890228300004E-3</v>
      </c>
      <c r="I15">
        <v>269637</v>
      </c>
      <c r="J15" t="s">
        <v>125</v>
      </c>
    </row>
    <row r="16" spans="1:10" x14ac:dyDescent="0.25">
      <c r="A16">
        <v>14</v>
      </c>
      <c r="B16">
        <v>15</v>
      </c>
      <c r="C16" t="s">
        <v>106</v>
      </c>
      <c r="D16" t="s">
        <v>107</v>
      </c>
      <c r="E16" t="s">
        <v>124</v>
      </c>
      <c r="F16" t="s">
        <v>5</v>
      </c>
      <c r="G16" t="s">
        <v>105</v>
      </c>
      <c r="H16">
        <v>1.19984703913E-3</v>
      </c>
      <c r="I16">
        <v>152256</v>
      </c>
      <c r="J16" t="s">
        <v>126</v>
      </c>
    </row>
    <row r="17" spans="1:10" x14ac:dyDescent="0.25">
      <c r="A17">
        <v>15</v>
      </c>
      <c r="B17">
        <v>16</v>
      </c>
      <c r="C17" t="s">
        <v>106</v>
      </c>
      <c r="D17" t="s">
        <v>107</v>
      </c>
      <c r="E17" t="s">
        <v>124</v>
      </c>
      <c r="F17" t="s">
        <v>5</v>
      </c>
      <c r="G17" t="s">
        <v>105</v>
      </c>
      <c r="H17">
        <v>1.0881410369499999E-2</v>
      </c>
      <c r="I17">
        <v>417052</v>
      </c>
      <c r="J17" t="s">
        <v>127</v>
      </c>
    </row>
    <row r="18" spans="1:10" x14ac:dyDescent="0.25">
      <c r="A18">
        <v>16</v>
      </c>
      <c r="B18">
        <v>17</v>
      </c>
      <c r="C18" t="s">
        <v>106</v>
      </c>
      <c r="D18" t="s">
        <v>107</v>
      </c>
      <c r="E18" t="s">
        <v>124</v>
      </c>
      <c r="F18" t="s">
        <v>5</v>
      </c>
      <c r="G18" t="s">
        <v>105</v>
      </c>
      <c r="H18">
        <v>3.4083473040900001E-3</v>
      </c>
      <c r="I18">
        <v>191302</v>
      </c>
      <c r="J18" t="s">
        <v>128</v>
      </c>
    </row>
    <row r="19" spans="1:10" x14ac:dyDescent="0.25">
      <c r="A19">
        <v>17</v>
      </c>
      <c r="B19">
        <v>18</v>
      </c>
      <c r="C19" t="s">
        <v>106</v>
      </c>
      <c r="D19" t="s">
        <v>107</v>
      </c>
      <c r="E19" t="s">
        <v>129</v>
      </c>
      <c r="F19" t="s">
        <v>5</v>
      </c>
      <c r="G19" t="s">
        <v>105</v>
      </c>
      <c r="H19">
        <v>1.2762794228700001</v>
      </c>
      <c r="I19">
        <v>113609</v>
      </c>
      <c r="J19" t="s">
        <v>130</v>
      </c>
    </row>
    <row r="20" spans="1:10" x14ac:dyDescent="0.25">
      <c r="A20">
        <v>18</v>
      </c>
      <c r="B20">
        <v>19</v>
      </c>
      <c r="C20" t="s">
        <v>131</v>
      </c>
      <c r="D20" t="s">
        <v>132</v>
      </c>
      <c r="E20" t="s">
        <v>133</v>
      </c>
      <c r="F20" t="s">
        <v>6</v>
      </c>
      <c r="G20" t="s">
        <v>105</v>
      </c>
      <c r="H20">
        <v>0.50796532908199998</v>
      </c>
      <c r="I20">
        <v>214152</v>
      </c>
      <c r="J20" t="s">
        <v>134</v>
      </c>
    </row>
    <row r="21" spans="1:10" x14ac:dyDescent="0.25">
      <c r="A21">
        <v>19</v>
      </c>
      <c r="B21">
        <v>20</v>
      </c>
      <c r="C21" t="s">
        <v>131</v>
      </c>
      <c r="D21" t="s">
        <v>132</v>
      </c>
      <c r="E21" t="s">
        <v>133</v>
      </c>
      <c r="F21" t="s">
        <v>6</v>
      </c>
      <c r="G21" t="s">
        <v>105</v>
      </c>
      <c r="H21">
        <v>0.66997144971</v>
      </c>
      <c r="I21">
        <v>249002</v>
      </c>
      <c r="J21" t="s">
        <v>135</v>
      </c>
    </row>
    <row r="22" spans="1:10" x14ac:dyDescent="0.25">
      <c r="A22">
        <v>20</v>
      </c>
      <c r="B22">
        <v>21</v>
      </c>
      <c r="C22" t="s">
        <v>131</v>
      </c>
      <c r="D22" t="s">
        <v>132</v>
      </c>
      <c r="E22" t="s">
        <v>133</v>
      </c>
      <c r="F22" t="s">
        <v>6</v>
      </c>
      <c r="G22" t="s">
        <v>105</v>
      </c>
      <c r="H22">
        <v>0.47077961440999999</v>
      </c>
      <c r="I22">
        <v>243844</v>
      </c>
      <c r="J22" t="s">
        <v>136</v>
      </c>
    </row>
    <row r="23" spans="1:10" x14ac:dyDescent="0.25">
      <c r="A23">
        <v>21</v>
      </c>
      <c r="B23">
        <v>22</v>
      </c>
      <c r="C23" t="s">
        <v>131</v>
      </c>
      <c r="D23" t="s">
        <v>132</v>
      </c>
      <c r="E23" t="s">
        <v>133</v>
      </c>
      <c r="F23" t="s">
        <v>6</v>
      </c>
      <c r="G23" t="s">
        <v>105</v>
      </c>
      <c r="H23">
        <v>2.2736011044299999E-3</v>
      </c>
      <c r="I23">
        <v>133.5899963</v>
      </c>
      <c r="J23" t="s">
        <v>137</v>
      </c>
    </row>
    <row r="24" spans="1:10" x14ac:dyDescent="0.25">
      <c r="A24">
        <v>22</v>
      </c>
      <c r="B24">
        <v>23</v>
      </c>
      <c r="C24" t="s">
        <v>131</v>
      </c>
      <c r="D24" t="s">
        <v>132</v>
      </c>
      <c r="E24" t="s">
        <v>133</v>
      </c>
      <c r="F24" t="s">
        <v>6</v>
      </c>
      <c r="G24" t="s">
        <v>105</v>
      </c>
      <c r="H24">
        <v>2.6166404741600001E-2</v>
      </c>
      <c r="I24">
        <v>93382.3984375</v>
      </c>
      <c r="J24" t="s">
        <v>138</v>
      </c>
    </row>
    <row r="25" spans="1:10" x14ac:dyDescent="0.25">
      <c r="A25">
        <v>23</v>
      </c>
      <c r="B25">
        <v>24</v>
      </c>
      <c r="C25" t="s">
        <v>131</v>
      </c>
      <c r="D25" t="s">
        <v>132</v>
      </c>
      <c r="E25" t="s">
        <v>139</v>
      </c>
      <c r="F25" t="s">
        <v>6</v>
      </c>
      <c r="G25" t="s">
        <v>105</v>
      </c>
      <c r="H25">
        <v>0.57118629354799999</v>
      </c>
      <c r="I25">
        <v>228248</v>
      </c>
      <c r="J25" t="s">
        <v>140</v>
      </c>
    </row>
    <row r="26" spans="1:10" x14ac:dyDescent="0.25">
      <c r="A26">
        <v>24</v>
      </c>
      <c r="B26">
        <v>25</v>
      </c>
      <c r="C26" t="s">
        <v>131</v>
      </c>
      <c r="D26" t="s">
        <v>132</v>
      </c>
      <c r="E26" t="s">
        <v>139</v>
      </c>
      <c r="F26" t="s">
        <v>6</v>
      </c>
      <c r="G26" t="s">
        <v>105</v>
      </c>
      <c r="H26">
        <v>0.40142516644600001</v>
      </c>
      <c r="I26">
        <v>269675</v>
      </c>
      <c r="J26" t="s">
        <v>141</v>
      </c>
    </row>
    <row r="27" spans="1:10" x14ac:dyDescent="0.25">
      <c r="A27">
        <v>25</v>
      </c>
      <c r="B27">
        <v>26</v>
      </c>
      <c r="C27" t="s">
        <v>131</v>
      </c>
      <c r="D27" t="s">
        <v>132</v>
      </c>
      <c r="E27" t="s">
        <v>139</v>
      </c>
      <c r="F27" t="s">
        <v>6</v>
      </c>
      <c r="G27" t="s">
        <v>105</v>
      </c>
      <c r="H27">
        <v>0.68052304967199995</v>
      </c>
      <c r="I27">
        <v>291538</v>
      </c>
      <c r="J27" t="s">
        <v>142</v>
      </c>
    </row>
    <row r="28" spans="1:10" x14ac:dyDescent="0.25">
      <c r="A28">
        <v>26</v>
      </c>
      <c r="B28">
        <v>27</v>
      </c>
      <c r="C28" t="s">
        <v>131</v>
      </c>
      <c r="D28" t="s">
        <v>143</v>
      </c>
      <c r="E28" t="s">
        <v>144</v>
      </c>
      <c r="F28" t="s">
        <v>6</v>
      </c>
      <c r="G28" t="s">
        <v>105</v>
      </c>
      <c r="H28">
        <v>0.240575030109</v>
      </c>
      <c r="I28">
        <v>392986</v>
      </c>
      <c r="J28" t="s">
        <v>145</v>
      </c>
    </row>
    <row r="29" spans="1:10" x14ac:dyDescent="0.25">
      <c r="A29">
        <v>27</v>
      </c>
      <c r="B29">
        <v>28</v>
      </c>
      <c r="C29" t="s">
        <v>131</v>
      </c>
      <c r="D29" t="s">
        <v>143</v>
      </c>
      <c r="E29" t="s">
        <v>144</v>
      </c>
      <c r="F29" t="s">
        <v>6</v>
      </c>
      <c r="G29" t="s">
        <v>105</v>
      </c>
      <c r="H29">
        <v>0.43086830207600002</v>
      </c>
      <c r="I29">
        <v>359778</v>
      </c>
      <c r="J29" t="s">
        <v>146</v>
      </c>
    </row>
    <row r="30" spans="1:10" x14ac:dyDescent="0.25">
      <c r="A30">
        <v>28</v>
      </c>
      <c r="B30">
        <v>29</v>
      </c>
      <c r="C30" t="s">
        <v>131</v>
      </c>
      <c r="D30" t="s">
        <v>143</v>
      </c>
      <c r="E30" t="s">
        <v>144</v>
      </c>
      <c r="F30" t="s">
        <v>6</v>
      </c>
      <c r="G30" t="s">
        <v>105</v>
      </c>
      <c r="H30">
        <v>0.26871756151199999</v>
      </c>
      <c r="I30">
        <v>147737</v>
      </c>
      <c r="J30" t="s">
        <v>147</v>
      </c>
    </row>
    <row r="31" spans="1:10" x14ac:dyDescent="0.25">
      <c r="A31">
        <v>29</v>
      </c>
      <c r="B31">
        <v>30</v>
      </c>
      <c r="C31" t="s">
        <v>131</v>
      </c>
      <c r="D31" t="s">
        <v>143</v>
      </c>
      <c r="E31" t="s">
        <v>148</v>
      </c>
      <c r="F31" t="s">
        <v>6</v>
      </c>
      <c r="G31" t="s">
        <v>105</v>
      </c>
      <c r="H31">
        <v>0.27211612731000001</v>
      </c>
      <c r="I31">
        <v>369506</v>
      </c>
      <c r="J31" t="s">
        <v>149</v>
      </c>
    </row>
    <row r="32" spans="1:10" x14ac:dyDescent="0.25">
      <c r="A32">
        <v>30</v>
      </c>
      <c r="B32">
        <v>31</v>
      </c>
      <c r="C32" t="s">
        <v>131</v>
      </c>
      <c r="D32" t="s">
        <v>143</v>
      </c>
      <c r="E32" t="s">
        <v>148</v>
      </c>
      <c r="F32" t="s">
        <v>6</v>
      </c>
      <c r="G32" t="s">
        <v>105</v>
      </c>
      <c r="H32">
        <v>0.46564810402700002</v>
      </c>
      <c r="I32">
        <v>318406</v>
      </c>
      <c r="J32" t="s">
        <v>150</v>
      </c>
    </row>
    <row r="33" spans="1:10" x14ac:dyDescent="0.25">
      <c r="A33">
        <v>31</v>
      </c>
      <c r="B33">
        <v>32</v>
      </c>
      <c r="C33" t="s">
        <v>131</v>
      </c>
      <c r="D33" t="s">
        <v>143</v>
      </c>
      <c r="E33" t="s">
        <v>148</v>
      </c>
      <c r="F33" t="s">
        <v>6</v>
      </c>
      <c r="G33" t="s">
        <v>105</v>
      </c>
      <c r="H33">
        <v>0.32928334737699999</v>
      </c>
      <c r="I33">
        <v>254345</v>
      </c>
      <c r="J33" t="s">
        <v>151</v>
      </c>
    </row>
    <row r="34" spans="1:10" x14ac:dyDescent="0.25">
      <c r="A34">
        <v>32</v>
      </c>
      <c r="B34">
        <v>33</v>
      </c>
      <c r="C34" t="s">
        <v>131</v>
      </c>
      <c r="D34" t="s">
        <v>143</v>
      </c>
      <c r="E34" t="s">
        <v>148</v>
      </c>
      <c r="F34" t="s">
        <v>6</v>
      </c>
      <c r="G34" t="s">
        <v>105</v>
      </c>
      <c r="H34">
        <v>0.104556599785</v>
      </c>
      <c r="I34">
        <v>173156</v>
      </c>
      <c r="J34" t="s">
        <v>152</v>
      </c>
    </row>
    <row r="35" spans="1:10" x14ac:dyDescent="0.25">
      <c r="A35">
        <v>33</v>
      </c>
      <c r="B35">
        <v>34</v>
      </c>
      <c r="C35" t="s">
        <v>131</v>
      </c>
      <c r="D35" t="s">
        <v>153</v>
      </c>
      <c r="E35" t="s">
        <v>154</v>
      </c>
      <c r="F35" t="s">
        <v>6</v>
      </c>
      <c r="G35" t="s">
        <v>105</v>
      </c>
      <c r="H35">
        <v>0.408599828946</v>
      </c>
      <c r="I35">
        <v>267762</v>
      </c>
      <c r="J35" t="s">
        <v>155</v>
      </c>
    </row>
    <row r="36" spans="1:10" x14ac:dyDescent="0.25">
      <c r="A36">
        <v>34</v>
      </c>
      <c r="B36">
        <v>35</v>
      </c>
      <c r="C36" t="s">
        <v>131</v>
      </c>
      <c r="D36" t="s">
        <v>153</v>
      </c>
      <c r="E36" t="s">
        <v>154</v>
      </c>
      <c r="F36" t="s">
        <v>6</v>
      </c>
      <c r="G36" t="s">
        <v>105</v>
      </c>
      <c r="H36">
        <v>4.7943601918799999E-3</v>
      </c>
      <c r="I36">
        <v>37405.3984375</v>
      </c>
      <c r="J36" t="s">
        <v>156</v>
      </c>
    </row>
    <row r="37" spans="1:10" x14ac:dyDescent="0.25">
      <c r="A37">
        <v>35</v>
      </c>
      <c r="B37">
        <v>36</v>
      </c>
      <c r="C37" t="s">
        <v>131</v>
      </c>
      <c r="D37" t="s">
        <v>153</v>
      </c>
      <c r="E37" t="s">
        <v>154</v>
      </c>
      <c r="F37" t="s">
        <v>6</v>
      </c>
      <c r="G37" t="s">
        <v>105</v>
      </c>
      <c r="H37">
        <v>0.39212326431299999</v>
      </c>
      <c r="I37">
        <v>48012.8984375</v>
      </c>
      <c r="J37" t="s">
        <v>157</v>
      </c>
    </row>
    <row r="38" spans="1:10" x14ac:dyDescent="0.25">
      <c r="A38">
        <v>36</v>
      </c>
      <c r="B38">
        <v>37</v>
      </c>
      <c r="C38" t="s">
        <v>131</v>
      </c>
      <c r="D38" t="s">
        <v>153</v>
      </c>
      <c r="E38" t="s">
        <v>154</v>
      </c>
      <c r="F38" t="s">
        <v>6</v>
      </c>
      <c r="G38" t="s">
        <v>105</v>
      </c>
      <c r="H38">
        <v>0.57247916808599997</v>
      </c>
      <c r="I38">
        <v>68401</v>
      </c>
      <c r="J38" t="s">
        <v>158</v>
      </c>
    </row>
    <row r="39" spans="1:10" x14ac:dyDescent="0.25">
      <c r="A39">
        <v>37</v>
      </c>
      <c r="B39">
        <v>38</v>
      </c>
      <c r="C39" t="s">
        <v>131</v>
      </c>
      <c r="D39" t="s">
        <v>153</v>
      </c>
      <c r="E39" t="s">
        <v>159</v>
      </c>
      <c r="F39" t="s">
        <v>6</v>
      </c>
      <c r="G39" t="s">
        <v>105</v>
      </c>
      <c r="H39">
        <v>0.59843917607899999</v>
      </c>
      <c r="I39">
        <v>71339.5</v>
      </c>
      <c r="J39" t="s">
        <v>160</v>
      </c>
    </row>
    <row r="40" spans="1:10" x14ac:dyDescent="0.25">
      <c r="A40">
        <v>38</v>
      </c>
      <c r="B40">
        <v>39</v>
      </c>
      <c r="C40" t="s">
        <v>131</v>
      </c>
      <c r="D40" t="s">
        <v>153</v>
      </c>
      <c r="E40" t="s">
        <v>159</v>
      </c>
      <c r="F40" t="s">
        <v>6</v>
      </c>
      <c r="G40" t="s">
        <v>105</v>
      </c>
      <c r="H40">
        <v>1.01063672364</v>
      </c>
      <c r="I40">
        <v>94768.8984375</v>
      </c>
      <c r="J40" t="s">
        <v>161</v>
      </c>
    </row>
    <row r="41" spans="1:10" x14ac:dyDescent="0.25">
      <c r="A41">
        <v>39</v>
      </c>
      <c r="B41">
        <v>40</v>
      </c>
      <c r="C41" t="s">
        <v>131</v>
      </c>
      <c r="D41" t="s">
        <v>153</v>
      </c>
      <c r="E41" t="s">
        <v>159</v>
      </c>
      <c r="F41" t="s">
        <v>6</v>
      </c>
      <c r="G41" t="s">
        <v>105</v>
      </c>
      <c r="H41">
        <v>0.83813347169999997</v>
      </c>
      <c r="I41">
        <v>138344</v>
      </c>
      <c r="J41" t="s">
        <v>162</v>
      </c>
    </row>
    <row r="42" spans="1:10" x14ac:dyDescent="0.25">
      <c r="A42">
        <v>40</v>
      </c>
      <c r="B42">
        <v>41</v>
      </c>
      <c r="C42" t="s">
        <v>131</v>
      </c>
      <c r="D42" t="s">
        <v>153</v>
      </c>
      <c r="E42" t="s">
        <v>159</v>
      </c>
      <c r="F42" t="s">
        <v>6</v>
      </c>
      <c r="G42" t="s">
        <v>105</v>
      </c>
      <c r="H42">
        <v>0.63497206220400004</v>
      </c>
      <c r="I42">
        <v>27984.0996094</v>
      </c>
      <c r="J42" t="s">
        <v>163</v>
      </c>
    </row>
    <row r="43" spans="1:10" x14ac:dyDescent="0.25">
      <c r="A43">
        <v>41</v>
      </c>
      <c r="B43">
        <v>42</v>
      </c>
      <c r="C43" t="s">
        <v>131</v>
      </c>
      <c r="D43" t="s">
        <v>153</v>
      </c>
      <c r="E43" t="s">
        <v>164</v>
      </c>
      <c r="F43" t="s">
        <v>6</v>
      </c>
      <c r="G43" t="s">
        <v>105</v>
      </c>
      <c r="H43">
        <v>0.720929329831</v>
      </c>
      <c r="I43">
        <v>155068</v>
      </c>
      <c r="J43" t="s">
        <v>165</v>
      </c>
    </row>
    <row r="44" spans="1:10" x14ac:dyDescent="0.25">
      <c r="A44">
        <v>42</v>
      </c>
      <c r="B44">
        <v>43</v>
      </c>
      <c r="C44" t="s">
        <v>131</v>
      </c>
      <c r="D44" t="s">
        <v>166</v>
      </c>
      <c r="E44" t="s">
        <v>167</v>
      </c>
      <c r="F44" t="s">
        <v>6</v>
      </c>
      <c r="G44" t="s">
        <v>105</v>
      </c>
      <c r="H44">
        <v>0.25122786515700002</v>
      </c>
      <c r="I44">
        <v>301655</v>
      </c>
      <c r="J44" t="s">
        <v>168</v>
      </c>
    </row>
    <row r="45" spans="1:10" x14ac:dyDescent="0.25">
      <c r="A45">
        <v>43</v>
      </c>
      <c r="B45">
        <v>44</v>
      </c>
      <c r="C45" t="s">
        <v>131</v>
      </c>
      <c r="D45" t="s">
        <v>166</v>
      </c>
      <c r="E45" t="s">
        <v>167</v>
      </c>
      <c r="F45" t="s">
        <v>6</v>
      </c>
      <c r="G45" t="s">
        <v>105</v>
      </c>
      <c r="H45">
        <v>0.38158973116099998</v>
      </c>
      <c r="I45">
        <v>207657</v>
      </c>
      <c r="J45" t="s">
        <v>169</v>
      </c>
    </row>
    <row r="46" spans="1:10" x14ac:dyDescent="0.25">
      <c r="A46">
        <v>44</v>
      </c>
      <c r="B46">
        <v>45</v>
      </c>
      <c r="C46" t="s">
        <v>131</v>
      </c>
      <c r="D46" t="s">
        <v>166</v>
      </c>
      <c r="E46" t="s">
        <v>167</v>
      </c>
      <c r="F46" t="s">
        <v>6</v>
      </c>
      <c r="G46" t="s">
        <v>105</v>
      </c>
      <c r="H46">
        <v>0.57517366563299999</v>
      </c>
      <c r="I46">
        <v>224651</v>
      </c>
      <c r="J46" t="s">
        <v>170</v>
      </c>
    </row>
    <row r="47" spans="1:10" x14ac:dyDescent="0.25">
      <c r="A47">
        <v>45</v>
      </c>
      <c r="B47">
        <v>46</v>
      </c>
      <c r="C47" t="s">
        <v>131</v>
      </c>
      <c r="D47" t="s">
        <v>166</v>
      </c>
      <c r="E47" t="s">
        <v>167</v>
      </c>
      <c r="F47" t="s">
        <v>6</v>
      </c>
      <c r="G47" t="s">
        <v>105</v>
      </c>
      <c r="H47">
        <v>1.48087463149E-2</v>
      </c>
      <c r="I47">
        <v>28649.4003906</v>
      </c>
      <c r="J47" t="s">
        <v>171</v>
      </c>
    </row>
    <row r="48" spans="1:10" x14ac:dyDescent="0.25">
      <c r="A48">
        <v>46</v>
      </c>
      <c r="B48">
        <v>47</v>
      </c>
      <c r="C48" t="s">
        <v>131</v>
      </c>
      <c r="D48" t="s">
        <v>166</v>
      </c>
      <c r="E48" t="s">
        <v>167</v>
      </c>
      <c r="F48" t="s">
        <v>6</v>
      </c>
      <c r="G48" t="s">
        <v>105</v>
      </c>
      <c r="H48">
        <v>0.37260082612200002</v>
      </c>
      <c r="I48">
        <v>148520</v>
      </c>
      <c r="J48" t="s">
        <v>172</v>
      </c>
    </row>
    <row r="49" spans="1:10" x14ac:dyDescent="0.25">
      <c r="A49">
        <v>47</v>
      </c>
      <c r="B49">
        <v>48</v>
      </c>
      <c r="C49" t="s">
        <v>131</v>
      </c>
      <c r="D49" t="s">
        <v>166</v>
      </c>
      <c r="E49" t="s">
        <v>167</v>
      </c>
      <c r="F49" t="s">
        <v>6</v>
      </c>
      <c r="G49" t="s">
        <v>105</v>
      </c>
      <c r="H49">
        <v>0.25088456928300001</v>
      </c>
      <c r="I49">
        <v>167919</v>
      </c>
      <c r="J49" t="s">
        <v>173</v>
      </c>
    </row>
    <row r="50" spans="1:10" x14ac:dyDescent="0.25">
      <c r="A50">
        <v>48</v>
      </c>
      <c r="B50">
        <v>49</v>
      </c>
      <c r="C50" t="s">
        <v>131</v>
      </c>
      <c r="D50" t="s">
        <v>166</v>
      </c>
      <c r="E50" t="s">
        <v>174</v>
      </c>
      <c r="F50" t="s">
        <v>6</v>
      </c>
      <c r="G50" t="s">
        <v>105</v>
      </c>
      <c r="H50">
        <v>0.52981248082200005</v>
      </c>
      <c r="I50">
        <v>166576</v>
      </c>
      <c r="J50" t="s">
        <v>175</v>
      </c>
    </row>
    <row r="51" spans="1:10" x14ac:dyDescent="0.25">
      <c r="A51">
        <v>49</v>
      </c>
      <c r="B51">
        <v>50</v>
      </c>
      <c r="C51" t="s">
        <v>131</v>
      </c>
      <c r="D51" t="s">
        <v>166</v>
      </c>
      <c r="E51" t="s">
        <v>174</v>
      </c>
      <c r="F51" t="s">
        <v>6</v>
      </c>
      <c r="G51" t="s">
        <v>105</v>
      </c>
      <c r="H51">
        <v>0.321044620994</v>
      </c>
      <c r="I51">
        <v>198512</v>
      </c>
      <c r="J51" t="s">
        <v>176</v>
      </c>
    </row>
    <row r="52" spans="1:10" x14ac:dyDescent="0.25">
      <c r="A52">
        <v>50</v>
      </c>
      <c r="B52">
        <v>51</v>
      </c>
      <c r="C52" t="s">
        <v>131</v>
      </c>
      <c r="D52" t="s">
        <v>166</v>
      </c>
      <c r="E52" t="s">
        <v>174</v>
      </c>
      <c r="F52" t="s">
        <v>6</v>
      </c>
      <c r="G52" t="s">
        <v>105</v>
      </c>
      <c r="H52">
        <v>0.42041466183499998</v>
      </c>
      <c r="I52">
        <v>520078</v>
      </c>
      <c r="J52" t="s">
        <v>177</v>
      </c>
    </row>
    <row r="53" spans="1:10" x14ac:dyDescent="0.25">
      <c r="A53">
        <v>51</v>
      </c>
      <c r="B53">
        <v>52</v>
      </c>
      <c r="C53" t="s">
        <v>131</v>
      </c>
      <c r="D53" t="s">
        <v>166</v>
      </c>
      <c r="E53" t="s">
        <v>174</v>
      </c>
      <c r="F53" t="s">
        <v>6</v>
      </c>
      <c r="G53" t="s">
        <v>105</v>
      </c>
      <c r="H53">
        <v>0.198752895436</v>
      </c>
      <c r="I53">
        <v>118728</v>
      </c>
      <c r="J53" t="s">
        <v>178</v>
      </c>
    </row>
    <row r="54" spans="1:10" x14ac:dyDescent="0.25">
      <c r="A54">
        <v>52</v>
      </c>
      <c r="B54">
        <v>53</v>
      </c>
      <c r="C54" t="s">
        <v>131</v>
      </c>
      <c r="D54" t="s">
        <v>179</v>
      </c>
      <c r="E54" t="s">
        <v>180</v>
      </c>
      <c r="F54" t="s">
        <v>6</v>
      </c>
      <c r="G54" t="s">
        <v>105</v>
      </c>
      <c r="H54">
        <v>0.55260315548799999</v>
      </c>
      <c r="I54">
        <v>440763</v>
      </c>
      <c r="J54" t="s">
        <v>181</v>
      </c>
    </row>
    <row r="55" spans="1:10" x14ac:dyDescent="0.25">
      <c r="A55">
        <v>53</v>
      </c>
      <c r="B55">
        <v>54</v>
      </c>
      <c r="C55" t="s">
        <v>131</v>
      </c>
      <c r="D55" t="s">
        <v>179</v>
      </c>
      <c r="E55" t="s">
        <v>180</v>
      </c>
      <c r="F55" t="s">
        <v>6</v>
      </c>
      <c r="G55" t="s">
        <v>105</v>
      </c>
      <c r="H55">
        <v>0.42726451824700001</v>
      </c>
      <c r="I55">
        <v>122891</v>
      </c>
      <c r="J55" t="s">
        <v>182</v>
      </c>
    </row>
    <row r="56" spans="1:10" x14ac:dyDescent="0.25">
      <c r="A56">
        <v>54</v>
      </c>
      <c r="B56">
        <v>55</v>
      </c>
      <c r="C56" t="s">
        <v>131</v>
      </c>
      <c r="D56" t="s">
        <v>179</v>
      </c>
      <c r="E56" t="s">
        <v>180</v>
      </c>
      <c r="F56" t="s">
        <v>6</v>
      </c>
      <c r="G56" t="s">
        <v>105</v>
      </c>
      <c r="H56">
        <v>0.232064116835</v>
      </c>
      <c r="I56">
        <v>140961</v>
      </c>
      <c r="J56" t="s">
        <v>183</v>
      </c>
    </row>
    <row r="57" spans="1:10" x14ac:dyDescent="0.25">
      <c r="A57">
        <v>55</v>
      </c>
      <c r="B57">
        <v>56</v>
      </c>
      <c r="C57" t="s">
        <v>131</v>
      </c>
      <c r="D57" t="s">
        <v>179</v>
      </c>
      <c r="E57" t="s">
        <v>184</v>
      </c>
      <c r="F57" t="s">
        <v>6</v>
      </c>
      <c r="G57" t="s">
        <v>105</v>
      </c>
      <c r="H57">
        <v>0.90125464899999996</v>
      </c>
      <c r="I57">
        <v>230042</v>
      </c>
      <c r="J57" t="s">
        <v>185</v>
      </c>
    </row>
    <row r="58" spans="1:10" x14ac:dyDescent="0.25">
      <c r="A58">
        <v>56</v>
      </c>
      <c r="B58">
        <v>57</v>
      </c>
      <c r="C58" t="s">
        <v>131</v>
      </c>
      <c r="D58" t="s">
        <v>179</v>
      </c>
      <c r="E58" t="s">
        <v>184</v>
      </c>
      <c r="F58" t="s">
        <v>6</v>
      </c>
      <c r="G58" t="s">
        <v>105</v>
      </c>
      <c r="H58">
        <v>0.52845379204700005</v>
      </c>
      <c r="I58">
        <v>252313</v>
      </c>
      <c r="J58" t="s">
        <v>186</v>
      </c>
    </row>
    <row r="59" spans="1:10" x14ac:dyDescent="0.25">
      <c r="A59">
        <v>57</v>
      </c>
      <c r="B59">
        <v>58</v>
      </c>
      <c r="C59" t="s">
        <v>131</v>
      </c>
      <c r="D59" t="s">
        <v>179</v>
      </c>
      <c r="E59" t="s">
        <v>187</v>
      </c>
      <c r="F59" t="s">
        <v>6</v>
      </c>
      <c r="G59" t="s">
        <v>105</v>
      </c>
      <c r="H59">
        <v>1.2283601977</v>
      </c>
      <c r="I59">
        <v>348248</v>
      </c>
      <c r="J59" t="s">
        <v>188</v>
      </c>
    </row>
    <row r="60" spans="1:10" x14ac:dyDescent="0.25">
      <c r="A60">
        <v>58</v>
      </c>
      <c r="B60">
        <v>59</v>
      </c>
      <c r="C60" t="s">
        <v>131</v>
      </c>
      <c r="D60" t="s">
        <v>179</v>
      </c>
      <c r="E60" t="s">
        <v>187</v>
      </c>
      <c r="F60" t="s">
        <v>6</v>
      </c>
      <c r="G60" t="s">
        <v>105</v>
      </c>
      <c r="H60">
        <v>0.87205591815299999</v>
      </c>
      <c r="I60">
        <v>224613</v>
      </c>
      <c r="J60" t="s">
        <v>189</v>
      </c>
    </row>
    <row r="61" spans="1:10" x14ac:dyDescent="0.25">
      <c r="A61">
        <v>59</v>
      </c>
      <c r="B61">
        <v>60</v>
      </c>
      <c r="C61" t="s">
        <v>131</v>
      </c>
      <c r="D61" t="s">
        <v>179</v>
      </c>
      <c r="E61" t="s">
        <v>187</v>
      </c>
      <c r="F61" t="s">
        <v>6</v>
      </c>
      <c r="G61" t="s">
        <v>105</v>
      </c>
      <c r="H61">
        <v>0.67368124662399997</v>
      </c>
      <c r="I61">
        <v>113020</v>
      </c>
      <c r="J61" t="s">
        <v>190</v>
      </c>
    </row>
    <row r="62" spans="1:10" x14ac:dyDescent="0.25">
      <c r="A62">
        <v>60</v>
      </c>
      <c r="B62">
        <v>61</v>
      </c>
      <c r="C62" t="s">
        <v>131</v>
      </c>
      <c r="D62" t="s">
        <v>179</v>
      </c>
      <c r="E62" t="s">
        <v>187</v>
      </c>
      <c r="F62" t="s">
        <v>6</v>
      </c>
      <c r="G62" t="s">
        <v>105</v>
      </c>
      <c r="H62">
        <v>0.611419677582</v>
      </c>
      <c r="I62">
        <v>383732</v>
      </c>
      <c r="J62" t="s">
        <v>179</v>
      </c>
    </row>
    <row r="63" spans="1:10" x14ac:dyDescent="0.25">
      <c r="A63">
        <v>61</v>
      </c>
      <c r="B63">
        <v>62</v>
      </c>
      <c r="C63" t="s">
        <v>131</v>
      </c>
      <c r="D63" t="s">
        <v>179</v>
      </c>
      <c r="E63" t="s">
        <v>187</v>
      </c>
      <c r="F63" t="s">
        <v>6</v>
      </c>
      <c r="G63" t="s">
        <v>105</v>
      </c>
      <c r="H63">
        <v>8.2441030722099993E-3</v>
      </c>
      <c r="I63">
        <v>39757.8007813</v>
      </c>
      <c r="J63" t="s">
        <v>191</v>
      </c>
    </row>
    <row r="64" spans="1:10" x14ac:dyDescent="0.25">
      <c r="A64">
        <v>62</v>
      </c>
      <c r="B64">
        <v>63</v>
      </c>
      <c r="C64" t="s">
        <v>131</v>
      </c>
      <c r="D64" t="s">
        <v>179</v>
      </c>
      <c r="E64" t="s">
        <v>192</v>
      </c>
      <c r="F64" t="s">
        <v>6</v>
      </c>
      <c r="G64" t="s">
        <v>105</v>
      </c>
      <c r="H64">
        <v>0.68900092782800004</v>
      </c>
      <c r="I64">
        <v>193563</v>
      </c>
      <c r="J64" t="s">
        <v>193</v>
      </c>
    </row>
    <row r="65" spans="1:10" x14ac:dyDescent="0.25">
      <c r="A65">
        <v>63</v>
      </c>
      <c r="B65">
        <v>64</v>
      </c>
      <c r="C65" t="s">
        <v>131</v>
      </c>
      <c r="D65" t="s">
        <v>179</v>
      </c>
      <c r="E65" t="s">
        <v>192</v>
      </c>
      <c r="F65" t="s">
        <v>6</v>
      </c>
      <c r="G65" t="s">
        <v>105</v>
      </c>
      <c r="H65">
        <v>0.784869859384</v>
      </c>
      <c r="I65">
        <v>73184.5</v>
      </c>
      <c r="J65" t="s">
        <v>194</v>
      </c>
    </row>
    <row r="66" spans="1:10" x14ac:dyDescent="0.25">
      <c r="A66">
        <v>64</v>
      </c>
      <c r="B66">
        <v>65</v>
      </c>
      <c r="C66" t="s">
        <v>131</v>
      </c>
      <c r="D66" t="s">
        <v>179</v>
      </c>
      <c r="E66" t="s">
        <v>192</v>
      </c>
      <c r="F66" t="s">
        <v>6</v>
      </c>
      <c r="G66" t="s">
        <v>105</v>
      </c>
      <c r="H66">
        <v>0.48317631750700002</v>
      </c>
      <c r="I66">
        <v>168962</v>
      </c>
      <c r="J66" t="s">
        <v>195</v>
      </c>
    </row>
    <row r="67" spans="1:10" x14ac:dyDescent="0.25">
      <c r="A67">
        <v>65</v>
      </c>
      <c r="B67">
        <v>66</v>
      </c>
      <c r="C67" t="s">
        <v>196</v>
      </c>
      <c r="D67" t="s">
        <v>197</v>
      </c>
      <c r="E67" t="s">
        <v>198</v>
      </c>
      <c r="F67" t="s">
        <v>8</v>
      </c>
      <c r="G67" t="s">
        <v>105</v>
      </c>
      <c r="H67">
        <v>0.13188278817499999</v>
      </c>
      <c r="I67">
        <v>177404</v>
      </c>
      <c r="J67" t="s">
        <v>198</v>
      </c>
    </row>
    <row r="68" spans="1:10" x14ac:dyDescent="0.25">
      <c r="A68">
        <v>66</v>
      </c>
      <c r="B68">
        <v>67</v>
      </c>
      <c r="C68" t="s">
        <v>196</v>
      </c>
      <c r="D68" t="s">
        <v>197</v>
      </c>
      <c r="E68" t="s">
        <v>199</v>
      </c>
      <c r="F68" t="s">
        <v>8</v>
      </c>
      <c r="G68" t="s">
        <v>105</v>
      </c>
      <c r="H68">
        <v>0.65530195636599997</v>
      </c>
      <c r="I68">
        <v>187194</v>
      </c>
      <c r="J68" t="s">
        <v>199</v>
      </c>
    </row>
    <row r="69" spans="1:10" x14ac:dyDescent="0.25">
      <c r="A69">
        <v>67</v>
      </c>
      <c r="B69">
        <v>68</v>
      </c>
      <c r="C69" t="s">
        <v>196</v>
      </c>
      <c r="D69" t="s">
        <v>197</v>
      </c>
      <c r="E69" t="s">
        <v>200</v>
      </c>
      <c r="F69" t="s">
        <v>8</v>
      </c>
      <c r="G69" t="s">
        <v>105</v>
      </c>
      <c r="H69">
        <v>0.22973921107799999</v>
      </c>
      <c r="I69">
        <v>135966</v>
      </c>
      <c r="J69" t="s">
        <v>200</v>
      </c>
    </row>
    <row r="70" spans="1:10" x14ac:dyDescent="0.25">
      <c r="A70">
        <v>68</v>
      </c>
      <c r="B70">
        <v>69</v>
      </c>
      <c r="C70" t="s">
        <v>196</v>
      </c>
      <c r="D70" t="s">
        <v>197</v>
      </c>
      <c r="E70" t="s">
        <v>201</v>
      </c>
      <c r="F70" t="s">
        <v>8</v>
      </c>
      <c r="G70" t="s">
        <v>105</v>
      </c>
      <c r="H70">
        <v>0.50944351081499994</v>
      </c>
      <c r="I70">
        <v>155511</v>
      </c>
      <c r="J70" t="s">
        <v>201</v>
      </c>
    </row>
    <row r="71" spans="1:10" x14ac:dyDescent="0.25">
      <c r="A71">
        <v>69</v>
      </c>
      <c r="B71">
        <v>70</v>
      </c>
      <c r="C71" t="s">
        <v>196</v>
      </c>
      <c r="D71" t="s">
        <v>197</v>
      </c>
      <c r="E71" t="s">
        <v>202</v>
      </c>
      <c r="F71" t="s">
        <v>8</v>
      </c>
      <c r="G71" t="s">
        <v>105</v>
      </c>
      <c r="H71">
        <v>0.17964465476200001</v>
      </c>
      <c r="I71">
        <v>149357</v>
      </c>
      <c r="J71" t="s">
        <v>202</v>
      </c>
    </row>
    <row r="72" spans="1:10" x14ac:dyDescent="0.25">
      <c r="A72">
        <v>70</v>
      </c>
      <c r="B72">
        <v>71</v>
      </c>
      <c r="C72" t="s">
        <v>196</v>
      </c>
      <c r="D72" t="s">
        <v>203</v>
      </c>
      <c r="E72" t="s">
        <v>204</v>
      </c>
      <c r="F72" t="s">
        <v>8</v>
      </c>
      <c r="G72" t="s">
        <v>105</v>
      </c>
      <c r="H72">
        <v>0.52131384329999997</v>
      </c>
      <c r="I72">
        <v>234958</v>
      </c>
      <c r="J72" t="s">
        <v>204</v>
      </c>
    </row>
    <row r="73" spans="1:10" x14ac:dyDescent="0.25">
      <c r="A73">
        <v>71</v>
      </c>
      <c r="B73">
        <v>72</v>
      </c>
      <c r="C73" t="s">
        <v>196</v>
      </c>
      <c r="D73" t="s">
        <v>203</v>
      </c>
      <c r="E73" t="s">
        <v>205</v>
      </c>
      <c r="F73" t="s">
        <v>8</v>
      </c>
      <c r="G73" t="s">
        <v>105</v>
      </c>
      <c r="H73">
        <v>0.39552171167799999</v>
      </c>
      <c r="I73">
        <v>160974</v>
      </c>
      <c r="J73" t="s">
        <v>205</v>
      </c>
    </row>
    <row r="74" spans="1:10" x14ac:dyDescent="0.25">
      <c r="A74">
        <v>72</v>
      </c>
      <c r="B74">
        <v>73</v>
      </c>
      <c r="C74" t="s">
        <v>196</v>
      </c>
      <c r="D74" t="s">
        <v>203</v>
      </c>
      <c r="E74" t="s">
        <v>206</v>
      </c>
      <c r="F74" t="s">
        <v>8</v>
      </c>
      <c r="G74" t="s">
        <v>105</v>
      </c>
      <c r="H74">
        <v>0.39823847176799998</v>
      </c>
      <c r="I74">
        <v>100432</v>
      </c>
      <c r="J74" t="s">
        <v>206</v>
      </c>
    </row>
    <row r="75" spans="1:10" x14ac:dyDescent="0.25">
      <c r="A75">
        <v>73</v>
      </c>
      <c r="B75">
        <v>74</v>
      </c>
      <c r="C75" t="s">
        <v>196</v>
      </c>
      <c r="D75" t="s">
        <v>203</v>
      </c>
      <c r="E75" t="s">
        <v>207</v>
      </c>
      <c r="F75" t="s">
        <v>8</v>
      </c>
      <c r="G75" t="s">
        <v>105</v>
      </c>
      <c r="H75">
        <v>4.2924436651500003E-2</v>
      </c>
      <c r="I75">
        <v>34616.1015625</v>
      </c>
      <c r="J75" t="s">
        <v>207</v>
      </c>
    </row>
    <row r="76" spans="1:10" x14ac:dyDescent="0.25">
      <c r="A76">
        <v>74</v>
      </c>
      <c r="B76">
        <v>75</v>
      </c>
      <c r="C76" t="s">
        <v>196</v>
      </c>
      <c r="D76" t="s">
        <v>203</v>
      </c>
      <c r="E76" t="s">
        <v>208</v>
      </c>
      <c r="F76" t="s">
        <v>8</v>
      </c>
      <c r="G76" t="s">
        <v>105</v>
      </c>
      <c r="H76">
        <v>0.28699086180599997</v>
      </c>
      <c r="I76">
        <v>104685</v>
      </c>
      <c r="J76" t="s">
        <v>208</v>
      </c>
    </row>
    <row r="77" spans="1:10" x14ac:dyDescent="0.25">
      <c r="A77">
        <v>75</v>
      </c>
      <c r="B77">
        <v>76</v>
      </c>
      <c r="C77" t="s">
        <v>196</v>
      </c>
      <c r="D77" t="s">
        <v>203</v>
      </c>
      <c r="E77" t="s">
        <v>209</v>
      </c>
      <c r="F77" t="s">
        <v>8</v>
      </c>
      <c r="G77" t="s">
        <v>105</v>
      </c>
      <c r="H77">
        <v>0.29125452122599998</v>
      </c>
      <c r="I77">
        <v>53483.1992188</v>
      </c>
      <c r="J77" t="s">
        <v>209</v>
      </c>
    </row>
    <row r="78" spans="1:10" x14ac:dyDescent="0.25">
      <c r="A78">
        <v>76</v>
      </c>
      <c r="B78">
        <v>77</v>
      </c>
      <c r="C78" t="s">
        <v>196</v>
      </c>
      <c r="D78" t="s">
        <v>203</v>
      </c>
      <c r="E78" t="s">
        <v>210</v>
      </c>
      <c r="F78" t="s">
        <v>8</v>
      </c>
      <c r="G78" t="s">
        <v>105</v>
      </c>
      <c r="H78">
        <v>0.14085706443900001</v>
      </c>
      <c r="I78">
        <v>251523</v>
      </c>
      <c r="J78" t="s">
        <v>210</v>
      </c>
    </row>
    <row r="79" spans="1:10" x14ac:dyDescent="0.25">
      <c r="A79">
        <v>77</v>
      </c>
      <c r="B79">
        <v>78</v>
      </c>
      <c r="C79" t="s">
        <v>196</v>
      </c>
      <c r="D79" t="s">
        <v>203</v>
      </c>
      <c r="E79" t="s">
        <v>211</v>
      </c>
      <c r="F79" t="s">
        <v>8</v>
      </c>
      <c r="G79" t="s">
        <v>105</v>
      </c>
      <c r="H79">
        <v>0.13969170278199999</v>
      </c>
      <c r="I79">
        <v>35008.3007813</v>
      </c>
      <c r="J79" t="s">
        <v>211</v>
      </c>
    </row>
    <row r="80" spans="1:10" x14ac:dyDescent="0.25">
      <c r="A80">
        <v>78</v>
      </c>
      <c r="B80">
        <v>79</v>
      </c>
      <c r="C80" t="s">
        <v>196</v>
      </c>
      <c r="D80" t="s">
        <v>212</v>
      </c>
      <c r="E80" t="s">
        <v>213</v>
      </c>
      <c r="F80" t="s">
        <v>8</v>
      </c>
      <c r="G80" t="s">
        <v>105</v>
      </c>
      <c r="H80">
        <v>0.19346780199399999</v>
      </c>
      <c r="I80">
        <v>169915</v>
      </c>
      <c r="J80" t="s">
        <v>213</v>
      </c>
    </row>
    <row r="81" spans="1:10" x14ac:dyDescent="0.25">
      <c r="A81">
        <v>79</v>
      </c>
      <c r="B81">
        <v>80</v>
      </c>
      <c r="C81" t="s">
        <v>196</v>
      </c>
      <c r="D81" t="s">
        <v>212</v>
      </c>
      <c r="E81" t="s">
        <v>214</v>
      </c>
      <c r="F81" t="s">
        <v>8</v>
      </c>
      <c r="G81" t="s">
        <v>105</v>
      </c>
      <c r="H81">
        <v>0.32930900957699999</v>
      </c>
      <c r="I81">
        <v>175033</v>
      </c>
      <c r="J81" t="s">
        <v>214</v>
      </c>
    </row>
    <row r="82" spans="1:10" x14ac:dyDescent="0.25">
      <c r="A82">
        <v>80</v>
      </c>
      <c r="B82">
        <v>81</v>
      </c>
      <c r="C82" t="s">
        <v>196</v>
      </c>
      <c r="D82" t="s">
        <v>212</v>
      </c>
      <c r="E82" t="s">
        <v>215</v>
      </c>
      <c r="F82" t="s">
        <v>8</v>
      </c>
      <c r="G82" t="s">
        <v>105</v>
      </c>
      <c r="H82">
        <v>0.18108699723499999</v>
      </c>
      <c r="I82">
        <v>382013</v>
      </c>
      <c r="J82" t="s">
        <v>215</v>
      </c>
    </row>
    <row r="83" spans="1:10" x14ac:dyDescent="0.25">
      <c r="A83">
        <v>81</v>
      </c>
      <c r="B83">
        <v>82</v>
      </c>
      <c r="C83" t="s">
        <v>196</v>
      </c>
      <c r="D83" t="s">
        <v>197</v>
      </c>
      <c r="E83" t="s">
        <v>216</v>
      </c>
      <c r="F83" t="s">
        <v>8</v>
      </c>
      <c r="G83" t="s">
        <v>105</v>
      </c>
      <c r="H83">
        <v>0.34802254968899998</v>
      </c>
      <c r="I83">
        <v>39468.6992188</v>
      </c>
      <c r="J83" t="s">
        <v>216</v>
      </c>
    </row>
    <row r="84" spans="1:10" x14ac:dyDescent="0.25">
      <c r="A84">
        <v>82</v>
      </c>
      <c r="B84">
        <v>83</v>
      </c>
      <c r="C84" t="s">
        <v>196</v>
      </c>
      <c r="D84" t="s">
        <v>197</v>
      </c>
      <c r="E84" t="s">
        <v>217</v>
      </c>
      <c r="F84" t="s">
        <v>8</v>
      </c>
      <c r="G84" t="s">
        <v>105</v>
      </c>
      <c r="H84">
        <v>0.195237196823</v>
      </c>
      <c r="I84">
        <v>240170</v>
      </c>
      <c r="J84" t="s">
        <v>217</v>
      </c>
    </row>
    <row r="85" spans="1:10" x14ac:dyDescent="0.25">
      <c r="A85">
        <v>83</v>
      </c>
      <c r="B85">
        <v>84</v>
      </c>
      <c r="C85" t="s">
        <v>196</v>
      </c>
      <c r="D85" t="s">
        <v>197</v>
      </c>
      <c r="E85" t="s">
        <v>218</v>
      </c>
      <c r="F85" t="s">
        <v>8</v>
      </c>
      <c r="G85" t="s">
        <v>105</v>
      </c>
      <c r="H85">
        <v>0.246601239808</v>
      </c>
      <c r="I85">
        <v>119065</v>
      </c>
      <c r="J85" t="s">
        <v>218</v>
      </c>
    </row>
    <row r="86" spans="1:10" x14ac:dyDescent="0.25">
      <c r="A86">
        <v>84</v>
      </c>
      <c r="B86">
        <v>85</v>
      </c>
      <c r="C86" t="s">
        <v>196</v>
      </c>
      <c r="D86" t="s">
        <v>197</v>
      </c>
      <c r="E86" t="s">
        <v>219</v>
      </c>
      <c r="F86" t="s">
        <v>8</v>
      </c>
      <c r="G86" t="s">
        <v>105</v>
      </c>
      <c r="H86">
        <v>0.41293192900699999</v>
      </c>
      <c r="I86">
        <v>54445.3007813</v>
      </c>
      <c r="J86" t="s">
        <v>219</v>
      </c>
    </row>
    <row r="87" spans="1:10" x14ac:dyDescent="0.25">
      <c r="A87">
        <v>85</v>
      </c>
      <c r="B87">
        <v>86</v>
      </c>
      <c r="C87" t="s">
        <v>196</v>
      </c>
      <c r="D87" t="s">
        <v>220</v>
      </c>
      <c r="E87" t="s">
        <v>221</v>
      </c>
      <c r="F87" t="s">
        <v>8</v>
      </c>
      <c r="G87" t="s">
        <v>105</v>
      </c>
      <c r="H87">
        <v>8.9926588322500001E-2</v>
      </c>
      <c r="I87">
        <v>177222</v>
      </c>
      <c r="J87" t="s">
        <v>221</v>
      </c>
    </row>
    <row r="88" spans="1:10" x14ac:dyDescent="0.25">
      <c r="A88">
        <v>86</v>
      </c>
      <c r="B88">
        <v>87</v>
      </c>
      <c r="C88" t="s">
        <v>196</v>
      </c>
      <c r="D88" t="s">
        <v>220</v>
      </c>
      <c r="E88" t="s">
        <v>222</v>
      </c>
      <c r="F88" t="s">
        <v>8</v>
      </c>
      <c r="G88" t="s">
        <v>105</v>
      </c>
      <c r="H88">
        <v>0.21231755408899999</v>
      </c>
      <c r="I88">
        <v>183921</v>
      </c>
      <c r="J88" t="s">
        <v>222</v>
      </c>
    </row>
    <row r="89" spans="1:10" x14ac:dyDescent="0.25">
      <c r="A89">
        <v>87</v>
      </c>
      <c r="B89">
        <v>88</v>
      </c>
      <c r="C89" t="s">
        <v>196</v>
      </c>
      <c r="D89" t="s">
        <v>220</v>
      </c>
      <c r="E89" t="s">
        <v>220</v>
      </c>
      <c r="F89" t="s">
        <v>8</v>
      </c>
      <c r="G89" t="s">
        <v>105</v>
      </c>
      <c r="H89">
        <v>4.8071163913800001E-2</v>
      </c>
      <c r="I89">
        <v>2091870</v>
      </c>
      <c r="J89" t="s">
        <v>220</v>
      </c>
    </row>
    <row r="90" spans="1:10" x14ac:dyDescent="0.25">
      <c r="A90">
        <v>88</v>
      </c>
      <c r="B90">
        <v>89</v>
      </c>
      <c r="C90" t="s">
        <v>196</v>
      </c>
      <c r="D90" t="s">
        <v>220</v>
      </c>
      <c r="E90" t="s">
        <v>223</v>
      </c>
      <c r="F90" t="s">
        <v>8</v>
      </c>
      <c r="G90" t="s">
        <v>105</v>
      </c>
      <c r="H90">
        <v>6.19710282131E-2</v>
      </c>
      <c r="I90">
        <v>163911</v>
      </c>
      <c r="J90" t="s">
        <v>224</v>
      </c>
    </row>
    <row r="91" spans="1:10" x14ac:dyDescent="0.25">
      <c r="A91">
        <v>89</v>
      </c>
      <c r="B91">
        <v>90</v>
      </c>
      <c r="C91" t="s">
        <v>196</v>
      </c>
      <c r="D91" t="s">
        <v>220</v>
      </c>
      <c r="E91" t="s">
        <v>225</v>
      </c>
      <c r="F91" t="s">
        <v>8</v>
      </c>
      <c r="G91" t="s">
        <v>105</v>
      </c>
      <c r="H91">
        <v>0.48517555454799999</v>
      </c>
      <c r="I91">
        <v>40472.6992188</v>
      </c>
      <c r="J91" t="s">
        <v>225</v>
      </c>
    </row>
    <row r="92" spans="1:10" x14ac:dyDescent="0.25">
      <c r="A92">
        <v>90</v>
      </c>
      <c r="B92">
        <v>91</v>
      </c>
      <c r="C92" t="s">
        <v>196</v>
      </c>
      <c r="D92" t="s">
        <v>226</v>
      </c>
      <c r="E92" t="s">
        <v>227</v>
      </c>
      <c r="F92" t="s">
        <v>8</v>
      </c>
      <c r="G92" t="s">
        <v>105</v>
      </c>
      <c r="H92">
        <v>0.25306238350299998</v>
      </c>
      <c r="I92">
        <v>300959</v>
      </c>
      <c r="J92" t="s">
        <v>227</v>
      </c>
    </row>
    <row r="93" spans="1:10" x14ac:dyDescent="0.25">
      <c r="A93">
        <v>91</v>
      </c>
      <c r="B93">
        <v>92</v>
      </c>
      <c r="C93" t="s">
        <v>196</v>
      </c>
      <c r="D93" t="s">
        <v>226</v>
      </c>
      <c r="E93" t="s">
        <v>228</v>
      </c>
      <c r="F93" t="s">
        <v>8</v>
      </c>
      <c r="G93" t="s">
        <v>105</v>
      </c>
      <c r="H93">
        <v>0.30590182658300002</v>
      </c>
      <c r="I93">
        <v>269915</v>
      </c>
      <c r="J93" t="s">
        <v>228</v>
      </c>
    </row>
    <row r="94" spans="1:10" x14ac:dyDescent="0.25">
      <c r="A94">
        <v>92</v>
      </c>
      <c r="B94">
        <v>93</v>
      </c>
      <c r="C94" t="s">
        <v>196</v>
      </c>
      <c r="D94" t="s">
        <v>226</v>
      </c>
      <c r="E94" t="s">
        <v>229</v>
      </c>
      <c r="F94" t="s">
        <v>8</v>
      </c>
      <c r="G94" t="s">
        <v>105</v>
      </c>
      <c r="H94">
        <v>0.48887671888099998</v>
      </c>
      <c r="I94">
        <v>378537</v>
      </c>
      <c r="J94" t="s">
        <v>229</v>
      </c>
    </row>
    <row r="95" spans="1:10" x14ac:dyDescent="0.25">
      <c r="A95">
        <v>93</v>
      </c>
      <c r="B95">
        <v>94</v>
      </c>
      <c r="C95" t="s">
        <v>196</v>
      </c>
      <c r="D95" t="s">
        <v>226</v>
      </c>
      <c r="E95" t="s">
        <v>230</v>
      </c>
      <c r="F95" t="s">
        <v>8</v>
      </c>
      <c r="G95" t="s">
        <v>105</v>
      </c>
      <c r="H95">
        <v>0.36867852404500001</v>
      </c>
      <c r="I95">
        <v>182272</v>
      </c>
      <c r="J95" t="s">
        <v>231</v>
      </c>
    </row>
    <row r="96" spans="1:10" x14ac:dyDescent="0.25">
      <c r="A96">
        <v>94</v>
      </c>
      <c r="B96">
        <v>95</v>
      </c>
      <c r="C96" t="s">
        <v>196</v>
      </c>
      <c r="D96" t="s">
        <v>226</v>
      </c>
      <c r="E96" t="s">
        <v>232</v>
      </c>
      <c r="F96" t="s">
        <v>8</v>
      </c>
      <c r="G96" t="s">
        <v>105</v>
      </c>
      <c r="H96">
        <v>0.29722566557399999</v>
      </c>
      <c r="I96">
        <v>193232</v>
      </c>
      <c r="J96" t="s">
        <v>232</v>
      </c>
    </row>
    <row r="97" spans="1:10" x14ac:dyDescent="0.25">
      <c r="A97">
        <v>95</v>
      </c>
      <c r="B97">
        <v>96</v>
      </c>
      <c r="C97" t="s">
        <v>196</v>
      </c>
      <c r="D97" t="s">
        <v>226</v>
      </c>
      <c r="E97" t="s">
        <v>233</v>
      </c>
      <c r="F97" t="s">
        <v>8</v>
      </c>
      <c r="G97" t="s">
        <v>105</v>
      </c>
      <c r="H97">
        <v>0.121083747738</v>
      </c>
      <c r="I97">
        <v>342365</v>
      </c>
      <c r="J97" t="s">
        <v>233</v>
      </c>
    </row>
    <row r="98" spans="1:10" x14ac:dyDescent="0.25">
      <c r="A98">
        <v>96</v>
      </c>
      <c r="B98">
        <v>97</v>
      </c>
      <c r="C98" t="s">
        <v>196</v>
      </c>
      <c r="D98" t="s">
        <v>226</v>
      </c>
      <c r="E98" t="s">
        <v>234</v>
      </c>
      <c r="F98" t="s">
        <v>8</v>
      </c>
      <c r="G98" t="s">
        <v>105</v>
      </c>
      <c r="H98">
        <v>0.54489139975500001</v>
      </c>
      <c r="I98">
        <v>321202</v>
      </c>
      <c r="J98" t="s">
        <v>234</v>
      </c>
    </row>
    <row r="99" spans="1:10" x14ac:dyDescent="0.25">
      <c r="A99">
        <v>97</v>
      </c>
      <c r="B99">
        <v>98</v>
      </c>
      <c r="C99" t="s">
        <v>196</v>
      </c>
      <c r="D99" t="s">
        <v>235</v>
      </c>
      <c r="E99" t="s">
        <v>236</v>
      </c>
      <c r="F99" t="s">
        <v>8</v>
      </c>
      <c r="G99" t="s">
        <v>105</v>
      </c>
      <c r="H99">
        <v>0.64592156261400002</v>
      </c>
      <c r="I99">
        <v>172812</v>
      </c>
      <c r="J99" t="s">
        <v>236</v>
      </c>
    </row>
    <row r="100" spans="1:10" x14ac:dyDescent="0.25">
      <c r="A100">
        <v>98</v>
      </c>
      <c r="B100">
        <v>99</v>
      </c>
      <c r="C100" t="s">
        <v>196</v>
      </c>
      <c r="D100" t="s">
        <v>235</v>
      </c>
      <c r="E100" t="s">
        <v>237</v>
      </c>
      <c r="F100" t="s">
        <v>8</v>
      </c>
      <c r="G100" t="s">
        <v>105</v>
      </c>
      <c r="H100">
        <v>0.61392364015199996</v>
      </c>
      <c r="I100">
        <v>51600</v>
      </c>
      <c r="J100" t="s">
        <v>237</v>
      </c>
    </row>
    <row r="101" spans="1:10" x14ac:dyDescent="0.25">
      <c r="A101">
        <v>99</v>
      </c>
      <c r="B101">
        <v>100</v>
      </c>
      <c r="C101" t="s">
        <v>196</v>
      </c>
      <c r="D101" t="s">
        <v>235</v>
      </c>
      <c r="E101" t="s">
        <v>238</v>
      </c>
      <c r="F101" t="s">
        <v>8</v>
      </c>
      <c r="G101" t="s">
        <v>105</v>
      </c>
      <c r="H101">
        <v>0.257480707566</v>
      </c>
      <c r="I101">
        <v>617367</v>
      </c>
      <c r="J101" t="s">
        <v>238</v>
      </c>
    </row>
    <row r="102" spans="1:10" x14ac:dyDescent="0.25">
      <c r="A102">
        <v>100</v>
      </c>
      <c r="B102">
        <v>101</v>
      </c>
      <c r="C102" t="s">
        <v>196</v>
      </c>
      <c r="D102" t="s">
        <v>235</v>
      </c>
      <c r="E102" t="s">
        <v>239</v>
      </c>
      <c r="F102" t="s">
        <v>8</v>
      </c>
      <c r="G102" t="s">
        <v>105</v>
      </c>
      <c r="H102">
        <v>0.496822452952</v>
      </c>
      <c r="I102">
        <v>54592.3984375</v>
      </c>
      <c r="J102" t="s">
        <v>239</v>
      </c>
    </row>
    <row r="103" spans="1:10" x14ac:dyDescent="0.25">
      <c r="A103">
        <v>101</v>
      </c>
      <c r="B103">
        <v>102</v>
      </c>
      <c r="C103" t="s">
        <v>196</v>
      </c>
      <c r="D103" t="s">
        <v>235</v>
      </c>
      <c r="E103" t="s">
        <v>240</v>
      </c>
      <c r="F103" t="s">
        <v>8</v>
      </c>
      <c r="G103" t="s">
        <v>105</v>
      </c>
      <c r="H103">
        <v>0.51032063847499998</v>
      </c>
      <c r="I103">
        <v>177775</v>
      </c>
      <c r="J103" t="s">
        <v>240</v>
      </c>
    </row>
    <row r="104" spans="1:10" x14ac:dyDescent="0.25">
      <c r="A104">
        <v>102</v>
      </c>
      <c r="B104">
        <v>103</v>
      </c>
      <c r="C104" t="s">
        <v>196</v>
      </c>
      <c r="D104" t="s">
        <v>235</v>
      </c>
      <c r="E104" t="s">
        <v>241</v>
      </c>
      <c r="F104" t="s">
        <v>8</v>
      </c>
      <c r="G104" t="s">
        <v>105</v>
      </c>
      <c r="H104">
        <v>0.64556312658100001</v>
      </c>
      <c r="I104">
        <v>39827.6015625</v>
      </c>
      <c r="J104" t="s">
        <v>241</v>
      </c>
    </row>
    <row r="105" spans="1:10" x14ac:dyDescent="0.25">
      <c r="A105">
        <v>103</v>
      </c>
      <c r="B105">
        <v>104</v>
      </c>
      <c r="C105" t="s">
        <v>196</v>
      </c>
      <c r="D105" t="s">
        <v>242</v>
      </c>
      <c r="E105" t="s">
        <v>243</v>
      </c>
      <c r="F105" t="s">
        <v>8</v>
      </c>
      <c r="G105" t="s">
        <v>105</v>
      </c>
      <c r="H105">
        <v>0.35208011150500002</v>
      </c>
      <c r="I105">
        <v>111456</v>
      </c>
      <c r="J105" t="s">
        <v>243</v>
      </c>
    </row>
    <row r="106" spans="1:10" x14ac:dyDescent="0.25">
      <c r="A106">
        <v>104</v>
      </c>
      <c r="B106">
        <v>105</v>
      </c>
      <c r="C106" t="s">
        <v>196</v>
      </c>
      <c r="D106" t="s">
        <v>242</v>
      </c>
      <c r="E106" t="s">
        <v>244</v>
      </c>
      <c r="F106" t="s">
        <v>8</v>
      </c>
      <c r="G106" t="s">
        <v>105</v>
      </c>
      <c r="H106">
        <v>6.5195898752599998E-2</v>
      </c>
      <c r="I106">
        <v>90887.296875</v>
      </c>
      <c r="J106" t="s">
        <v>244</v>
      </c>
    </row>
    <row r="107" spans="1:10" x14ac:dyDescent="0.25">
      <c r="A107">
        <v>105</v>
      </c>
      <c r="B107">
        <v>106</v>
      </c>
      <c r="C107" t="s">
        <v>196</v>
      </c>
      <c r="D107" t="s">
        <v>242</v>
      </c>
      <c r="E107" t="s">
        <v>245</v>
      </c>
      <c r="F107" t="s">
        <v>8</v>
      </c>
      <c r="G107" t="s">
        <v>105</v>
      </c>
      <c r="H107">
        <v>0.65151254567299999</v>
      </c>
      <c r="I107">
        <v>316435</v>
      </c>
      <c r="J107" t="s">
        <v>245</v>
      </c>
    </row>
    <row r="108" spans="1:10" x14ac:dyDescent="0.25">
      <c r="A108">
        <v>106</v>
      </c>
      <c r="B108">
        <v>107</v>
      </c>
      <c r="C108" t="s">
        <v>196</v>
      </c>
      <c r="D108" t="s">
        <v>242</v>
      </c>
      <c r="E108" t="s">
        <v>246</v>
      </c>
      <c r="F108" t="s">
        <v>8</v>
      </c>
      <c r="G108" t="s">
        <v>105</v>
      </c>
      <c r="H108">
        <v>0.17320057294399999</v>
      </c>
      <c r="I108">
        <v>210740</v>
      </c>
      <c r="J108" t="s">
        <v>246</v>
      </c>
    </row>
    <row r="109" spans="1:10" x14ac:dyDescent="0.25">
      <c r="A109">
        <v>107</v>
      </c>
      <c r="B109">
        <v>108</v>
      </c>
      <c r="C109" t="s">
        <v>196</v>
      </c>
      <c r="D109" t="s">
        <v>242</v>
      </c>
      <c r="E109" t="s">
        <v>247</v>
      </c>
      <c r="F109" t="s">
        <v>8</v>
      </c>
      <c r="G109" t="s">
        <v>105</v>
      </c>
      <c r="H109">
        <v>0.29685275354500001</v>
      </c>
      <c r="I109">
        <v>495061</v>
      </c>
      <c r="J109" t="s">
        <v>247</v>
      </c>
    </row>
    <row r="110" spans="1:10" x14ac:dyDescent="0.25">
      <c r="A110">
        <v>108</v>
      </c>
      <c r="B110">
        <v>109</v>
      </c>
      <c r="C110" t="s">
        <v>196</v>
      </c>
      <c r="D110" t="s">
        <v>242</v>
      </c>
      <c r="E110" t="s">
        <v>248</v>
      </c>
      <c r="F110" t="s">
        <v>8</v>
      </c>
      <c r="G110" t="s">
        <v>105</v>
      </c>
      <c r="H110">
        <v>0.85258687670900002</v>
      </c>
      <c r="I110">
        <v>235290</v>
      </c>
      <c r="J110" t="s">
        <v>248</v>
      </c>
    </row>
    <row r="111" spans="1:10" x14ac:dyDescent="0.25">
      <c r="A111">
        <v>109</v>
      </c>
      <c r="B111">
        <v>110</v>
      </c>
      <c r="C111" t="s">
        <v>249</v>
      </c>
      <c r="D111" t="s">
        <v>250</v>
      </c>
      <c r="E111" t="s">
        <v>250</v>
      </c>
      <c r="F111" t="s">
        <v>7</v>
      </c>
      <c r="G111" t="s">
        <v>251</v>
      </c>
      <c r="H111">
        <v>2.2489535820499999E-2</v>
      </c>
      <c r="I111">
        <v>82079.8984375</v>
      </c>
      <c r="J111" t="s">
        <v>250</v>
      </c>
    </row>
    <row r="112" spans="1:10" x14ac:dyDescent="0.25">
      <c r="A112">
        <v>110</v>
      </c>
      <c r="B112">
        <v>111</v>
      </c>
      <c r="C112" t="s">
        <v>249</v>
      </c>
      <c r="D112" t="s">
        <v>252</v>
      </c>
      <c r="E112" t="s">
        <v>252</v>
      </c>
      <c r="F112" t="s">
        <v>7</v>
      </c>
      <c r="G112" t="s">
        <v>251</v>
      </c>
      <c r="H112">
        <v>2.58223012467E-2</v>
      </c>
      <c r="I112">
        <v>126623</v>
      </c>
      <c r="J112" t="s">
        <v>252</v>
      </c>
    </row>
    <row r="113" spans="1:10" x14ac:dyDescent="0.25">
      <c r="A113">
        <v>111</v>
      </c>
      <c r="B113">
        <v>112</v>
      </c>
      <c r="C113" t="s">
        <v>249</v>
      </c>
      <c r="D113" t="s">
        <v>253</v>
      </c>
      <c r="E113" t="s">
        <v>253</v>
      </c>
      <c r="F113" t="s">
        <v>7</v>
      </c>
      <c r="G113" t="s">
        <v>251</v>
      </c>
      <c r="H113">
        <v>2.23681508796E-2</v>
      </c>
      <c r="I113">
        <v>91247.1015625</v>
      </c>
      <c r="J113" t="s">
        <v>253</v>
      </c>
    </row>
    <row r="114" spans="1:10" x14ac:dyDescent="0.25">
      <c r="A114">
        <v>112</v>
      </c>
      <c r="B114">
        <v>113</v>
      </c>
      <c r="C114" t="s">
        <v>249</v>
      </c>
      <c r="D114" t="s">
        <v>254</v>
      </c>
      <c r="E114" t="s">
        <v>254</v>
      </c>
      <c r="F114" t="s">
        <v>7</v>
      </c>
      <c r="G114" t="s">
        <v>251</v>
      </c>
      <c r="H114">
        <v>2.1003861589900001E-3</v>
      </c>
      <c r="I114">
        <v>101.13999939999999</v>
      </c>
      <c r="J114" t="s">
        <v>254</v>
      </c>
    </row>
    <row r="115" spans="1:10" x14ac:dyDescent="0.25">
      <c r="A115">
        <v>113</v>
      </c>
      <c r="B115">
        <v>114</v>
      </c>
      <c r="C115" t="s">
        <v>249</v>
      </c>
      <c r="D115" t="s">
        <v>255</v>
      </c>
      <c r="E115" t="s">
        <v>255</v>
      </c>
      <c r="F115" t="s">
        <v>7</v>
      </c>
      <c r="G115" t="s">
        <v>251</v>
      </c>
      <c r="H115">
        <v>1.57945479963E-2</v>
      </c>
      <c r="I115">
        <v>140023</v>
      </c>
      <c r="J115" t="s">
        <v>255</v>
      </c>
    </row>
    <row r="116" spans="1:10" x14ac:dyDescent="0.25">
      <c r="A116">
        <v>114</v>
      </c>
      <c r="B116">
        <v>115</v>
      </c>
      <c r="C116" t="s">
        <v>249</v>
      </c>
      <c r="D116" t="s">
        <v>256</v>
      </c>
      <c r="E116" t="s">
        <v>256</v>
      </c>
      <c r="F116" t="s">
        <v>7</v>
      </c>
      <c r="G116" t="s">
        <v>251</v>
      </c>
      <c r="H116">
        <v>3.5734730520299999E-3</v>
      </c>
      <c r="I116">
        <v>107209</v>
      </c>
      <c r="J116" t="s">
        <v>256</v>
      </c>
    </row>
    <row r="117" spans="1:10" x14ac:dyDescent="0.25">
      <c r="A117">
        <v>115</v>
      </c>
      <c r="B117">
        <v>116</v>
      </c>
      <c r="C117" t="s">
        <v>249</v>
      </c>
      <c r="D117" t="s">
        <v>257</v>
      </c>
      <c r="E117" t="s">
        <v>257</v>
      </c>
      <c r="F117" t="s">
        <v>7</v>
      </c>
      <c r="G117" t="s">
        <v>251</v>
      </c>
      <c r="H117">
        <v>1.35119992778E-2</v>
      </c>
      <c r="I117">
        <v>91093.8984375</v>
      </c>
      <c r="J117" t="s">
        <v>257</v>
      </c>
    </row>
    <row r="118" spans="1:10" x14ac:dyDescent="0.25">
      <c r="A118">
        <v>116</v>
      </c>
      <c r="B118">
        <v>117</v>
      </c>
      <c r="C118" t="s">
        <v>249</v>
      </c>
      <c r="D118" t="s">
        <v>258</v>
      </c>
      <c r="E118" t="s">
        <v>258</v>
      </c>
      <c r="F118" t="s">
        <v>7</v>
      </c>
      <c r="G118" t="s">
        <v>251</v>
      </c>
      <c r="H118">
        <v>2.1321947953800002E-2</v>
      </c>
      <c r="I118">
        <v>67504.203125</v>
      </c>
      <c r="J118" t="s">
        <v>258</v>
      </c>
    </row>
    <row r="119" spans="1:10" x14ac:dyDescent="0.25">
      <c r="A119">
        <v>117</v>
      </c>
      <c r="B119">
        <v>118</v>
      </c>
      <c r="C119" t="s">
        <v>249</v>
      </c>
      <c r="D119" t="s">
        <v>259</v>
      </c>
      <c r="E119" t="s">
        <v>259</v>
      </c>
      <c r="F119" t="s">
        <v>7</v>
      </c>
      <c r="G119" t="s">
        <v>251</v>
      </c>
      <c r="H119">
        <v>5.7727660753099995E-4</v>
      </c>
      <c r="I119">
        <v>0</v>
      </c>
      <c r="J119" t="s">
        <v>259</v>
      </c>
    </row>
    <row r="120" spans="1:10" x14ac:dyDescent="0.25">
      <c r="A120">
        <v>118</v>
      </c>
      <c r="B120">
        <v>119</v>
      </c>
      <c r="C120" t="s">
        <v>249</v>
      </c>
      <c r="D120" t="s">
        <v>260</v>
      </c>
      <c r="E120" t="s">
        <v>260</v>
      </c>
      <c r="F120" t="s">
        <v>7</v>
      </c>
      <c r="G120" t="s">
        <v>251</v>
      </c>
      <c r="H120">
        <v>9.8111541702500006E-3</v>
      </c>
      <c r="I120">
        <v>0</v>
      </c>
      <c r="J120" t="s">
        <v>260</v>
      </c>
    </row>
    <row r="121" spans="1:10" x14ac:dyDescent="0.25">
      <c r="A121">
        <v>119</v>
      </c>
      <c r="B121">
        <v>120</v>
      </c>
      <c r="C121" t="s">
        <v>261</v>
      </c>
      <c r="D121" t="s">
        <v>262</v>
      </c>
      <c r="E121" t="s">
        <v>263</v>
      </c>
      <c r="F121" t="s">
        <v>14</v>
      </c>
      <c r="G121" t="s">
        <v>264</v>
      </c>
      <c r="H121">
        <v>7.9816021393600001E-3</v>
      </c>
      <c r="I121">
        <v>35850.6992188</v>
      </c>
      <c r="J121" t="s">
        <v>263</v>
      </c>
    </row>
    <row r="122" spans="1:10" x14ac:dyDescent="0.25">
      <c r="A122">
        <v>120</v>
      </c>
      <c r="B122">
        <v>121</v>
      </c>
      <c r="C122" t="s">
        <v>261</v>
      </c>
      <c r="D122" t="s">
        <v>262</v>
      </c>
      <c r="E122" t="s">
        <v>265</v>
      </c>
      <c r="F122" t="s">
        <v>14</v>
      </c>
      <c r="G122" t="s">
        <v>264</v>
      </c>
      <c r="H122">
        <v>4.5862530136700002E-3</v>
      </c>
      <c r="I122">
        <v>35850.6992188</v>
      </c>
      <c r="J122" t="s">
        <v>266</v>
      </c>
    </row>
    <row r="123" spans="1:10" x14ac:dyDescent="0.25">
      <c r="A123">
        <v>121</v>
      </c>
      <c r="B123">
        <v>122</v>
      </c>
      <c r="C123" t="s">
        <v>261</v>
      </c>
      <c r="D123" t="s">
        <v>262</v>
      </c>
      <c r="E123" t="s">
        <v>262</v>
      </c>
      <c r="F123" t="s">
        <v>14</v>
      </c>
      <c r="G123" t="s">
        <v>264</v>
      </c>
      <c r="H123">
        <v>1.93075644942E-2</v>
      </c>
      <c r="I123">
        <v>35850.6992188</v>
      </c>
      <c r="J123" t="s">
        <v>262</v>
      </c>
    </row>
    <row r="124" spans="1:10" x14ac:dyDescent="0.25">
      <c r="A124">
        <v>122</v>
      </c>
      <c r="B124">
        <v>123</v>
      </c>
      <c r="C124" t="s">
        <v>261</v>
      </c>
      <c r="D124" t="s">
        <v>262</v>
      </c>
      <c r="E124" t="s">
        <v>267</v>
      </c>
      <c r="F124" t="s">
        <v>14</v>
      </c>
      <c r="G124" t="s">
        <v>264</v>
      </c>
      <c r="H124">
        <v>1.5916348571000001E-2</v>
      </c>
      <c r="I124">
        <v>35850.6992188</v>
      </c>
      <c r="J124" t="s">
        <v>267</v>
      </c>
    </row>
    <row r="125" spans="1:10" x14ac:dyDescent="0.25">
      <c r="A125">
        <v>123</v>
      </c>
      <c r="B125">
        <v>124</v>
      </c>
      <c r="C125" t="s">
        <v>261</v>
      </c>
      <c r="D125" t="s">
        <v>268</v>
      </c>
      <c r="E125" t="s">
        <v>269</v>
      </c>
      <c r="F125" t="s">
        <v>14</v>
      </c>
      <c r="G125" t="s">
        <v>264</v>
      </c>
      <c r="H125">
        <v>1.09361881754E-2</v>
      </c>
      <c r="I125">
        <v>148914</v>
      </c>
      <c r="J125" t="s">
        <v>269</v>
      </c>
    </row>
    <row r="126" spans="1:10" x14ac:dyDescent="0.25">
      <c r="A126">
        <v>124</v>
      </c>
      <c r="B126">
        <v>125</v>
      </c>
      <c r="C126" t="s">
        <v>261</v>
      </c>
      <c r="D126" t="s">
        <v>268</v>
      </c>
      <c r="E126" t="s">
        <v>270</v>
      </c>
      <c r="F126" t="s">
        <v>14</v>
      </c>
      <c r="G126" t="s">
        <v>264</v>
      </c>
      <c r="H126">
        <v>1.31977927784E-3</v>
      </c>
      <c r="I126">
        <v>148914</v>
      </c>
      <c r="J126" t="s">
        <v>270</v>
      </c>
    </row>
    <row r="127" spans="1:10" x14ac:dyDescent="0.25">
      <c r="A127">
        <v>125</v>
      </c>
      <c r="B127">
        <v>126</v>
      </c>
      <c r="C127" t="s">
        <v>261</v>
      </c>
      <c r="D127" t="s">
        <v>268</v>
      </c>
      <c r="E127" t="s">
        <v>268</v>
      </c>
      <c r="F127" t="s">
        <v>14</v>
      </c>
      <c r="G127" t="s">
        <v>264</v>
      </c>
      <c r="H127">
        <v>1.23730373838E-2</v>
      </c>
      <c r="I127">
        <v>148914</v>
      </c>
      <c r="J127" t="s">
        <v>268</v>
      </c>
    </row>
    <row r="128" spans="1:10" x14ac:dyDescent="0.25">
      <c r="A128">
        <v>126</v>
      </c>
      <c r="B128">
        <v>127</v>
      </c>
      <c r="C128" t="s">
        <v>261</v>
      </c>
      <c r="D128" t="s">
        <v>268</v>
      </c>
      <c r="E128" t="s">
        <v>271</v>
      </c>
      <c r="F128" t="s">
        <v>14</v>
      </c>
      <c r="G128" t="s">
        <v>264</v>
      </c>
      <c r="H128">
        <v>7.5465462113899996E-3</v>
      </c>
      <c r="I128">
        <v>148914</v>
      </c>
      <c r="J128" t="s">
        <v>271</v>
      </c>
    </row>
    <row r="129" spans="1:10" x14ac:dyDescent="0.25">
      <c r="A129">
        <v>127</v>
      </c>
      <c r="B129">
        <v>128</v>
      </c>
      <c r="C129" t="s">
        <v>261</v>
      </c>
      <c r="D129" t="s">
        <v>268</v>
      </c>
      <c r="E129" t="s">
        <v>272</v>
      </c>
      <c r="F129" t="s">
        <v>14</v>
      </c>
      <c r="G129" t="s">
        <v>264</v>
      </c>
      <c r="H129">
        <v>4.4710959314199997E-3</v>
      </c>
      <c r="I129">
        <v>148914</v>
      </c>
      <c r="J129" t="s">
        <v>272</v>
      </c>
    </row>
    <row r="130" spans="1:10" x14ac:dyDescent="0.25">
      <c r="A130">
        <v>128</v>
      </c>
      <c r="B130">
        <v>129</v>
      </c>
      <c r="C130" t="s">
        <v>261</v>
      </c>
      <c r="D130" t="s">
        <v>273</v>
      </c>
      <c r="E130" t="s">
        <v>274</v>
      </c>
      <c r="F130" t="s">
        <v>14</v>
      </c>
      <c r="G130" t="s">
        <v>264</v>
      </c>
      <c r="H130">
        <v>1.89452471786E-3</v>
      </c>
      <c r="I130">
        <v>106553</v>
      </c>
      <c r="J130" t="s">
        <v>274</v>
      </c>
    </row>
    <row r="131" spans="1:10" x14ac:dyDescent="0.25">
      <c r="A131">
        <v>129</v>
      </c>
      <c r="B131">
        <v>130</v>
      </c>
      <c r="C131" t="s">
        <v>261</v>
      </c>
      <c r="D131" t="s">
        <v>273</v>
      </c>
      <c r="E131" t="s">
        <v>275</v>
      </c>
      <c r="F131" t="s">
        <v>14</v>
      </c>
      <c r="G131" t="s">
        <v>264</v>
      </c>
      <c r="H131">
        <v>3.9058124673199998E-3</v>
      </c>
      <c r="I131">
        <v>106553</v>
      </c>
      <c r="J131" t="s">
        <v>275</v>
      </c>
    </row>
    <row r="132" spans="1:10" x14ac:dyDescent="0.25">
      <c r="A132">
        <v>130</v>
      </c>
      <c r="B132">
        <v>131</v>
      </c>
      <c r="C132" t="s">
        <v>261</v>
      </c>
      <c r="D132" t="s">
        <v>273</v>
      </c>
      <c r="E132" t="s">
        <v>276</v>
      </c>
      <c r="F132" t="s">
        <v>14</v>
      </c>
      <c r="G132" t="s">
        <v>264</v>
      </c>
      <c r="H132">
        <v>3.55903377035E-3</v>
      </c>
      <c r="I132">
        <v>106553</v>
      </c>
      <c r="J132" t="s">
        <v>276</v>
      </c>
    </row>
    <row r="133" spans="1:10" x14ac:dyDescent="0.25">
      <c r="A133">
        <v>131</v>
      </c>
      <c r="B133">
        <v>132</v>
      </c>
      <c r="C133" t="s">
        <v>261</v>
      </c>
      <c r="D133" t="s">
        <v>273</v>
      </c>
      <c r="E133" t="s">
        <v>277</v>
      </c>
      <c r="F133" t="s">
        <v>14</v>
      </c>
      <c r="G133" t="s">
        <v>264</v>
      </c>
      <c r="H133">
        <v>1.0825152224900001E-2</v>
      </c>
      <c r="I133">
        <v>106553</v>
      </c>
      <c r="J133" t="s">
        <v>277</v>
      </c>
    </row>
    <row r="134" spans="1:10" x14ac:dyDescent="0.25">
      <c r="A134">
        <v>132</v>
      </c>
      <c r="B134">
        <v>133</v>
      </c>
      <c r="C134" t="s">
        <v>261</v>
      </c>
      <c r="D134" t="s">
        <v>273</v>
      </c>
      <c r="E134" t="s">
        <v>273</v>
      </c>
      <c r="F134" t="s">
        <v>14</v>
      </c>
      <c r="G134" t="s">
        <v>264</v>
      </c>
      <c r="H134">
        <v>2.0269105132899999E-2</v>
      </c>
      <c r="I134">
        <v>106553</v>
      </c>
      <c r="J134" t="s">
        <v>273</v>
      </c>
    </row>
    <row r="135" spans="1:10" x14ac:dyDescent="0.25">
      <c r="A135">
        <v>133</v>
      </c>
      <c r="B135">
        <v>134</v>
      </c>
      <c r="C135" t="s">
        <v>261</v>
      </c>
      <c r="D135" t="s">
        <v>278</v>
      </c>
      <c r="E135" t="s">
        <v>279</v>
      </c>
      <c r="F135" t="s">
        <v>14</v>
      </c>
      <c r="G135" t="s">
        <v>264</v>
      </c>
      <c r="H135">
        <v>3.2823668376499998E-3</v>
      </c>
      <c r="I135">
        <v>62931.1015625</v>
      </c>
      <c r="J135" t="s">
        <v>279</v>
      </c>
    </row>
    <row r="136" spans="1:10" x14ac:dyDescent="0.25">
      <c r="A136">
        <v>134</v>
      </c>
      <c r="B136">
        <v>135</v>
      </c>
      <c r="C136" t="s">
        <v>261</v>
      </c>
      <c r="D136" t="s">
        <v>278</v>
      </c>
      <c r="E136" t="s">
        <v>280</v>
      </c>
      <c r="F136" t="s">
        <v>14</v>
      </c>
      <c r="G136" t="s">
        <v>264</v>
      </c>
      <c r="H136">
        <v>1.5643875938199998E-2</v>
      </c>
      <c r="I136">
        <v>62931.1015625</v>
      </c>
      <c r="J136" t="s">
        <v>280</v>
      </c>
    </row>
    <row r="137" spans="1:10" x14ac:dyDescent="0.25">
      <c r="A137">
        <v>135</v>
      </c>
      <c r="B137">
        <v>136</v>
      </c>
      <c r="C137" t="s">
        <v>261</v>
      </c>
      <c r="D137" t="s">
        <v>278</v>
      </c>
      <c r="E137" t="s">
        <v>281</v>
      </c>
      <c r="F137" t="s">
        <v>14</v>
      </c>
      <c r="G137" t="s">
        <v>264</v>
      </c>
      <c r="H137">
        <v>8.0152534997800003E-3</v>
      </c>
      <c r="I137">
        <v>62931.1015625</v>
      </c>
      <c r="J137" t="s">
        <v>281</v>
      </c>
    </row>
    <row r="138" spans="1:10" x14ac:dyDescent="0.25">
      <c r="A138">
        <v>136</v>
      </c>
      <c r="B138">
        <v>137</v>
      </c>
      <c r="C138" t="s">
        <v>261</v>
      </c>
      <c r="D138" t="s">
        <v>278</v>
      </c>
      <c r="E138" t="s">
        <v>282</v>
      </c>
      <c r="F138" t="s">
        <v>14</v>
      </c>
      <c r="G138" t="s">
        <v>264</v>
      </c>
      <c r="H138">
        <v>1.42253771974E-2</v>
      </c>
      <c r="I138">
        <v>62931.1015625</v>
      </c>
      <c r="J138" t="s">
        <v>282</v>
      </c>
    </row>
    <row r="139" spans="1:10" x14ac:dyDescent="0.25">
      <c r="A139">
        <v>137</v>
      </c>
      <c r="B139">
        <v>138</v>
      </c>
      <c r="C139" t="s">
        <v>261</v>
      </c>
      <c r="D139" t="s">
        <v>278</v>
      </c>
      <c r="E139" t="s">
        <v>278</v>
      </c>
      <c r="F139" t="s">
        <v>14</v>
      </c>
      <c r="G139" t="s">
        <v>264</v>
      </c>
      <c r="H139">
        <v>8.5510022833800003E-3</v>
      </c>
      <c r="I139">
        <v>62931.1015625</v>
      </c>
      <c r="J139" t="s">
        <v>278</v>
      </c>
    </row>
    <row r="140" spans="1:10" x14ac:dyDescent="0.25">
      <c r="A140">
        <v>138</v>
      </c>
      <c r="B140">
        <v>139</v>
      </c>
      <c r="C140" t="s">
        <v>283</v>
      </c>
      <c r="D140" t="s">
        <v>284</v>
      </c>
      <c r="E140" t="s">
        <v>285</v>
      </c>
      <c r="F140" t="s">
        <v>22</v>
      </c>
      <c r="G140" t="s">
        <v>105</v>
      </c>
      <c r="H140">
        <v>2.2081111833099998</v>
      </c>
      <c r="I140">
        <v>67622.296875</v>
      </c>
      <c r="J140" t="s">
        <v>285</v>
      </c>
    </row>
    <row r="141" spans="1:10" x14ac:dyDescent="0.25">
      <c r="A141">
        <v>139</v>
      </c>
      <c r="B141">
        <v>140</v>
      </c>
      <c r="C141" t="s">
        <v>283</v>
      </c>
      <c r="D141" t="s">
        <v>284</v>
      </c>
      <c r="E141" t="s">
        <v>286</v>
      </c>
      <c r="F141" t="s">
        <v>22</v>
      </c>
      <c r="G141" t="s">
        <v>105</v>
      </c>
      <c r="H141">
        <v>0.79322127345000004</v>
      </c>
      <c r="I141">
        <v>50205.6015625</v>
      </c>
      <c r="J141" t="s">
        <v>286</v>
      </c>
    </row>
    <row r="142" spans="1:10" x14ac:dyDescent="0.25">
      <c r="A142">
        <v>140</v>
      </c>
      <c r="B142">
        <v>141</v>
      </c>
      <c r="C142" t="s">
        <v>283</v>
      </c>
      <c r="D142" t="s">
        <v>284</v>
      </c>
      <c r="E142" t="s">
        <v>287</v>
      </c>
      <c r="F142" t="s">
        <v>22</v>
      </c>
      <c r="G142" t="s">
        <v>105</v>
      </c>
      <c r="H142">
        <v>0.16669157227500001</v>
      </c>
      <c r="I142">
        <v>165953</v>
      </c>
      <c r="J142" t="s">
        <v>287</v>
      </c>
    </row>
    <row r="143" spans="1:10" x14ac:dyDescent="0.25">
      <c r="A143">
        <v>141</v>
      </c>
      <c r="B143">
        <v>142</v>
      </c>
      <c r="C143" t="s">
        <v>283</v>
      </c>
      <c r="D143" t="s">
        <v>284</v>
      </c>
      <c r="E143" t="s">
        <v>288</v>
      </c>
      <c r="F143" t="s">
        <v>22</v>
      </c>
      <c r="G143" t="s">
        <v>105</v>
      </c>
      <c r="H143">
        <v>0.70923280709199998</v>
      </c>
      <c r="I143">
        <v>214451</v>
      </c>
      <c r="J143" t="s">
        <v>288</v>
      </c>
    </row>
    <row r="144" spans="1:10" x14ac:dyDescent="0.25">
      <c r="A144">
        <v>142</v>
      </c>
      <c r="B144">
        <v>143</v>
      </c>
      <c r="C144" t="s">
        <v>283</v>
      </c>
      <c r="D144" t="s">
        <v>289</v>
      </c>
      <c r="E144" t="s">
        <v>290</v>
      </c>
      <c r="F144" t="s">
        <v>22</v>
      </c>
      <c r="G144" t="s">
        <v>105</v>
      </c>
      <c r="H144">
        <v>2.0597562681500001</v>
      </c>
      <c r="I144">
        <v>87417.6015625</v>
      </c>
      <c r="J144" t="s">
        <v>290</v>
      </c>
    </row>
    <row r="145" spans="1:10" x14ac:dyDescent="0.25">
      <c r="A145">
        <v>143</v>
      </c>
      <c r="B145">
        <v>144</v>
      </c>
      <c r="C145" t="s">
        <v>283</v>
      </c>
      <c r="D145" t="s">
        <v>289</v>
      </c>
      <c r="E145" t="s">
        <v>291</v>
      </c>
      <c r="F145" t="s">
        <v>22</v>
      </c>
      <c r="G145" t="s">
        <v>105</v>
      </c>
      <c r="H145">
        <v>0.91517140083699999</v>
      </c>
      <c r="I145">
        <v>50754.3984375</v>
      </c>
      <c r="J145" t="s">
        <v>291</v>
      </c>
    </row>
    <row r="146" spans="1:10" x14ac:dyDescent="0.25">
      <c r="A146">
        <v>144</v>
      </c>
      <c r="B146">
        <v>145</v>
      </c>
      <c r="C146" t="s">
        <v>283</v>
      </c>
      <c r="D146" t="s">
        <v>289</v>
      </c>
      <c r="E146" t="s">
        <v>292</v>
      </c>
      <c r="F146" t="s">
        <v>22</v>
      </c>
      <c r="G146" t="s">
        <v>105</v>
      </c>
      <c r="H146">
        <v>0.40261614082000002</v>
      </c>
      <c r="I146">
        <v>84457.1015625</v>
      </c>
      <c r="J146" t="s">
        <v>292</v>
      </c>
    </row>
    <row r="147" spans="1:10" x14ac:dyDescent="0.25">
      <c r="A147">
        <v>145</v>
      </c>
      <c r="B147">
        <v>146</v>
      </c>
      <c r="C147" t="s">
        <v>283</v>
      </c>
      <c r="D147" t="s">
        <v>293</v>
      </c>
      <c r="E147" t="s">
        <v>294</v>
      </c>
      <c r="F147" t="s">
        <v>22</v>
      </c>
      <c r="G147" t="s">
        <v>105</v>
      </c>
      <c r="H147">
        <v>1.71428381038E-2</v>
      </c>
      <c r="I147">
        <v>1112910</v>
      </c>
      <c r="J147" t="s">
        <v>294</v>
      </c>
    </row>
    <row r="148" spans="1:10" x14ac:dyDescent="0.25">
      <c r="A148">
        <v>146</v>
      </c>
      <c r="B148">
        <v>147</v>
      </c>
      <c r="C148" t="s">
        <v>283</v>
      </c>
      <c r="D148" t="s">
        <v>295</v>
      </c>
      <c r="E148" t="s">
        <v>296</v>
      </c>
      <c r="F148" t="s">
        <v>22</v>
      </c>
      <c r="G148" t="s">
        <v>105</v>
      </c>
      <c r="H148">
        <v>0.90769887345199995</v>
      </c>
      <c r="I148">
        <v>18619.5</v>
      </c>
      <c r="J148" t="s">
        <v>296</v>
      </c>
    </row>
    <row r="149" spans="1:10" x14ac:dyDescent="0.25">
      <c r="A149">
        <v>147</v>
      </c>
      <c r="B149">
        <v>148</v>
      </c>
      <c r="C149" t="s">
        <v>283</v>
      </c>
      <c r="D149" t="s">
        <v>295</v>
      </c>
      <c r="E149" t="s">
        <v>297</v>
      </c>
      <c r="F149" t="s">
        <v>22</v>
      </c>
      <c r="G149" t="s">
        <v>105</v>
      </c>
      <c r="H149">
        <v>0.41071584263299998</v>
      </c>
      <c r="I149">
        <v>51301.3984375</v>
      </c>
      <c r="J149" t="s">
        <v>297</v>
      </c>
    </row>
    <row r="150" spans="1:10" x14ac:dyDescent="0.25">
      <c r="A150">
        <v>148</v>
      </c>
      <c r="B150">
        <v>149</v>
      </c>
      <c r="C150" t="s">
        <v>283</v>
      </c>
      <c r="D150" t="s">
        <v>295</v>
      </c>
      <c r="E150" t="s">
        <v>298</v>
      </c>
      <c r="F150" t="s">
        <v>22</v>
      </c>
      <c r="G150" t="s">
        <v>105</v>
      </c>
      <c r="H150">
        <v>1.48552067701</v>
      </c>
      <c r="I150">
        <v>58302.1992188</v>
      </c>
      <c r="J150" t="s">
        <v>298</v>
      </c>
    </row>
    <row r="151" spans="1:10" x14ac:dyDescent="0.25">
      <c r="A151">
        <v>149</v>
      </c>
      <c r="B151">
        <v>150</v>
      </c>
      <c r="C151" t="s">
        <v>283</v>
      </c>
      <c r="D151" t="s">
        <v>295</v>
      </c>
      <c r="E151" t="s">
        <v>299</v>
      </c>
      <c r="F151" t="s">
        <v>22</v>
      </c>
      <c r="G151" t="s">
        <v>105</v>
      </c>
      <c r="H151">
        <v>1.50304711017</v>
      </c>
      <c r="I151">
        <v>105246</v>
      </c>
      <c r="J151" t="s">
        <v>299</v>
      </c>
    </row>
    <row r="152" spans="1:10" x14ac:dyDescent="0.25">
      <c r="A152">
        <v>150</v>
      </c>
      <c r="B152">
        <v>151</v>
      </c>
      <c r="C152" t="s">
        <v>283</v>
      </c>
      <c r="D152" t="s">
        <v>300</v>
      </c>
      <c r="E152" t="s">
        <v>301</v>
      </c>
      <c r="F152" t="s">
        <v>22</v>
      </c>
      <c r="G152" t="s">
        <v>105</v>
      </c>
      <c r="H152">
        <v>0.84195906059100001</v>
      </c>
      <c r="I152">
        <v>94554.8984375</v>
      </c>
      <c r="J152" t="s">
        <v>301</v>
      </c>
    </row>
    <row r="153" spans="1:10" x14ac:dyDescent="0.25">
      <c r="A153">
        <v>151</v>
      </c>
      <c r="B153">
        <v>152</v>
      </c>
      <c r="C153" t="s">
        <v>283</v>
      </c>
      <c r="D153" t="s">
        <v>302</v>
      </c>
      <c r="E153" t="s">
        <v>303</v>
      </c>
      <c r="F153" t="s">
        <v>22</v>
      </c>
      <c r="G153" t="s">
        <v>105</v>
      </c>
      <c r="H153">
        <v>0.41067617968499998</v>
      </c>
      <c r="I153">
        <v>146717</v>
      </c>
      <c r="J153" t="s">
        <v>303</v>
      </c>
    </row>
    <row r="154" spans="1:10" x14ac:dyDescent="0.25">
      <c r="A154">
        <v>152</v>
      </c>
      <c r="B154">
        <v>153</v>
      </c>
      <c r="C154" t="s">
        <v>283</v>
      </c>
      <c r="D154" t="s">
        <v>304</v>
      </c>
      <c r="E154" t="s">
        <v>305</v>
      </c>
      <c r="F154" t="s">
        <v>22</v>
      </c>
      <c r="G154" t="s">
        <v>105</v>
      </c>
      <c r="H154">
        <v>0.77307661535700001</v>
      </c>
      <c r="I154">
        <v>41883.1015625</v>
      </c>
      <c r="J154" t="s">
        <v>305</v>
      </c>
    </row>
    <row r="155" spans="1:10" x14ac:dyDescent="0.25">
      <c r="A155">
        <v>153</v>
      </c>
      <c r="B155">
        <v>154</v>
      </c>
      <c r="C155" t="s">
        <v>283</v>
      </c>
      <c r="D155" t="s">
        <v>306</v>
      </c>
      <c r="E155" t="s">
        <v>307</v>
      </c>
      <c r="F155" t="s">
        <v>22</v>
      </c>
      <c r="G155" t="s">
        <v>105</v>
      </c>
      <c r="H155">
        <v>0.33019115427099999</v>
      </c>
      <c r="I155">
        <v>81057.796875</v>
      </c>
      <c r="J155" t="s">
        <v>307</v>
      </c>
    </row>
    <row r="156" spans="1:10" x14ac:dyDescent="0.25">
      <c r="A156">
        <v>154</v>
      </c>
      <c r="B156">
        <v>155</v>
      </c>
      <c r="C156" t="s">
        <v>283</v>
      </c>
      <c r="D156" t="s">
        <v>306</v>
      </c>
      <c r="E156" t="s">
        <v>308</v>
      </c>
      <c r="F156" t="s">
        <v>22</v>
      </c>
      <c r="G156" t="s">
        <v>105</v>
      </c>
      <c r="H156">
        <v>0.325297176533</v>
      </c>
      <c r="I156">
        <v>189701</v>
      </c>
      <c r="J156" t="s">
        <v>308</v>
      </c>
    </row>
    <row r="157" spans="1:10" x14ac:dyDescent="0.25">
      <c r="A157">
        <v>155</v>
      </c>
      <c r="B157">
        <v>156</v>
      </c>
      <c r="C157" t="s">
        <v>283</v>
      </c>
      <c r="D157" t="s">
        <v>306</v>
      </c>
      <c r="E157" t="s">
        <v>309</v>
      </c>
      <c r="F157" t="s">
        <v>22</v>
      </c>
      <c r="G157" t="s">
        <v>105</v>
      </c>
      <c r="H157">
        <v>0.46455627937499999</v>
      </c>
      <c r="I157">
        <v>60463.3984375</v>
      </c>
      <c r="J157" t="s">
        <v>309</v>
      </c>
    </row>
    <row r="158" spans="1:10" x14ac:dyDescent="0.25">
      <c r="A158">
        <v>156</v>
      </c>
      <c r="B158">
        <v>157</v>
      </c>
      <c r="C158" t="s">
        <v>283</v>
      </c>
      <c r="D158" t="s">
        <v>310</v>
      </c>
      <c r="E158" t="s">
        <v>311</v>
      </c>
      <c r="F158" t="s">
        <v>22</v>
      </c>
      <c r="G158" t="s">
        <v>105</v>
      </c>
      <c r="H158">
        <v>0.32870508154400002</v>
      </c>
      <c r="I158">
        <v>288239</v>
      </c>
      <c r="J158" t="s">
        <v>311</v>
      </c>
    </row>
    <row r="159" spans="1:10" x14ac:dyDescent="0.25">
      <c r="A159">
        <v>157</v>
      </c>
      <c r="B159">
        <v>158</v>
      </c>
      <c r="C159" t="s">
        <v>283</v>
      </c>
      <c r="D159" t="s">
        <v>310</v>
      </c>
      <c r="E159" t="s">
        <v>312</v>
      </c>
      <c r="F159" t="s">
        <v>22</v>
      </c>
      <c r="G159" t="s">
        <v>105</v>
      </c>
      <c r="H159">
        <v>0.22978758618600001</v>
      </c>
      <c r="I159">
        <v>74277.1015625</v>
      </c>
      <c r="J159" t="s">
        <v>312</v>
      </c>
    </row>
    <row r="160" spans="1:10" x14ac:dyDescent="0.25">
      <c r="A160">
        <v>158</v>
      </c>
      <c r="B160">
        <v>159</v>
      </c>
      <c r="C160" t="s">
        <v>283</v>
      </c>
      <c r="D160" t="s">
        <v>310</v>
      </c>
      <c r="E160" t="s">
        <v>313</v>
      </c>
      <c r="F160" t="s">
        <v>22</v>
      </c>
      <c r="G160" t="s">
        <v>105</v>
      </c>
      <c r="H160">
        <v>0.208049160392</v>
      </c>
      <c r="I160">
        <v>72478.1015625</v>
      </c>
      <c r="J160" t="s">
        <v>313</v>
      </c>
    </row>
    <row r="161" spans="1:10" x14ac:dyDescent="0.25">
      <c r="A161">
        <v>159</v>
      </c>
      <c r="B161">
        <v>160</v>
      </c>
      <c r="C161" t="s">
        <v>283</v>
      </c>
      <c r="D161" t="s">
        <v>310</v>
      </c>
      <c r="E161" t="s">
        <v>314</v>
      </c>
      <c r="F161" t="s">
        <v>22</v>
      </c>
      <c r="G161" t="s">
        <v>105</v>
      </c>
      <c r="H161">
        <v>7.57147952963E-2</v>
      </c>
      <c r="I161">
        <v>243497</v>
      </c>
      <c r="J161" t="s">
        <v>314</v>
      </c>
    </row>
    <row r="162" spans="1:10" x14ac:dyDescent="0.25">
      <c r="A162">
        <v>160</v>
      </c>
      <c r="B162">
        <v>161</v>
      </c>
      <c r="C162" t="s">
        <v>315</v>
      </c>
      <c r="D162" t="s">
        <v>316</v>
      </c>
      <c r="E162" t="s">
        <v>317</v>
      </c>
      <c r="F162" t="s">
        <v>12</v>
      </c>
      <c r="G162" t="s">
        <v>105</v>
      </c>
      <c r="H162">
        <v>2.7467724118000001E-2</v>
      </c>
      <c r="I162">
        <v>1490250</v>
      </c>
      <c r="J162" t="s">
        <v>317</v>
      </c>
    </row>
    <row r="163" spans="1:10" x14ac:dyDescent="0.25">
      <c r="A163">
        <v>161</v>
      </c>
      <c r="B163">
        <v>162</v>
      </c>
      <c r="C163" t="s">
        <v>315</v>
      </c>
      <c r="D163" t="s">
        <v>316</v>
      </c>
      <c r="E163" t="s">
        <v>318</v>
      </c>
      <c r="F163" t="s">
        <v>12</v>
      </c>
      <c r="G163" t="s">
        <v>105</v>
      </c>
      <c r="H163">
        <v>4.4393455037399998E-2</v>
      </c>
      <c r="I163">
        <v>1914350</v>
      </c>
      <c r="J163" t="s">
        <v>318</v>
      </c>
    </row>
    <row r="164" spans="1:10" x14ac:dyDescent="0.25">
      <c r="A164">
        <v>162</v>
      </c>
      <c r="B164">
        <v>163</v>
      </c>
      <c r="C164" t="s">
        <v>315</v>
      </c>
      <c r="D164" t="s">
        <v>316</v>
      </c>
      <c r="E164" t="s">
        <v>319</v>
      </c>
      <c r="F164" t="s">
        <v>12</v>
      </c>
      <c r="G164" t="s">
        <v>105</v>
      </c>
      <c r="H164">
        <v>6.0547572636899999E-2</v>
      </c>
      <c r="I164">
        <v>1686240</v>
      </c>
      <c r="J164" t="s">
        <v>319</v>
      </c>
    </row>
    <row r="165" spans="1:10" x14ac:dyDescent="0.25">
      <c r="A165">
        <v>163</v>
      </c>
      <c r="B165">
        <v>164</v>
      </c>
      <c r="C165" t="s">
        <v>315</v>
      </c>
      <c r="D165" t="s">
        <v>320</v>
      </c>
      <c r="E165" t="s">
        <v>321</v>
      </c>
      <c r="F165" t="s">
        <v>12</v>
      </c>
      <c r="G165" t="s">
        <v>105</v>
      </c>
      <c r="H165">
        <v>2.0932000567500001E-2</v>
      </c>
      <c r="I165">
        <v>97740.5</v>
      </c>
      <c r="J165" t="s">
        <v>321</v>
      </c>
    </row>
    <row r="166" spans="1:10" x14ac:dyDescent="0.25">
      <c r="A166">
        <v>164</v>
      </c>
      <c r="B166">
        <v>165</v>
      </c>
      <c r="C166" t="s">
        <v>315</v>
      </c>
      <c r="D166" t="s">
        <v>320</v>
      </c>
      <c r="E166" t="s">
        <v>322</v>
      </c>
      <c r="F166" t="s">
        <v>12</v>
      </c>
      <c r="G166" t="s">
        <v>105</v>
      </c>
      <c r="H166">
        <v>2.4084379348699999E-2</v>
      </c>
      <c r="I166">
        <v>99997</v>
      </c>
      <c r="J166" t="s">
        <v>322</v>
      </c>
    </row>
    <row r="167" spans="1:10" x14ac:dyDescent="0.25">
      <c r="A167">
        <v>165</v>
      </c>
      <c r="B167">
        <v>166</v>
      </c>
      <c r="C167" t="s">
        <v>315</v>
      </c>
      <c r="D167" t="s">
        <v>323</v>
      </c>
      <c r="E167" t="s">
        <v>324</v>
      </c>
      <c r="F167" t="s">
        <v>12</v>
      </c>
      <c r="G167" t="s">
        <v>105</v>
      </c>
      <c r="H167">
        <v>1.92511484726E-2</v>
      </c>
      <c r="I167">
        <v>103421</v>
      </c>
      <c r="J167" t="s">
        <v>324</v>
      </c>
    </row>
    <row r="168" spans="1:10" x14ac:dyDescent="0.25">
      <c r="A168">
        <v>166</v>
      </c>
      <c r="B168">
        <v>167</v>
      </c>
      <c r="C168" t="s">
        <v>315</v>
      </c>
      <c r="D168" t="s">
        <v>323</v>
      </c>
      <c r="E168" t="s">
        <v>325</v>
      </c>
      <c r="F168" t="s">
        <v>12</v>
      </c>
      <c r="G168" t="s">
        <v>105</v>
      </c>
      <c r="H168">
        <v>1.90868095126E-2</v>
      </c>
      <c r="I168">
        <v>88389.203125</v>
      </c>
      <c r="J168" t="s">
        <v>325</v>
      </c>
    </row>
    <row r="169" spans="1:10" x14ac:dyDescent="0.25">
      <c r="A169">
        <v>167</v>
      </c>
      <c r="B169">
        <v>168</v>
      </c>
      <c r="C169" t="s">
        <v>315</v>
      </c>
      <c r="D169" t="s">
        <v>326</v>
      </c>
      <c r="E169" t="s">
        <v>327</v>
      </c>
      <c r="F169" t="s">
        <v>12</v>
      </c>
      <c r="G169" t="s">
        <v>105</v>
      </c>
      <c r="H169">
        <v>1.85998454335E-2</v>
      </c>
      <c r="I169">
        <v>94355</v>
      </c>
      <c r="J169" t="s">
        <v>327</v>
      </c>
    </row>
    <row r="170" spans="1:10" x14ac:dyDescent="0.25">
      <c r="A170">
        <v>168</v>
      </c>
      <c r="B170">
        <v>169</v>
      </c>
      <c r="C170" t="s">
        <v>315</v>
      </c>
      <c r="D170" t="s">
        <v>326</v>
      </c>
      <c r="E170" t="s">
        <v>328</v>
      </c>
      <c r="F170" t="s">
        <v>12</v>
      </c>
      <c r="G170" t="s">
        <v>105</v>
      </c>
      <c r="H170">
        <v>2.2409085891100002E-2</v>
      </c>
      <c r="I170">
        <v>87837.1015625</v>
      </c>
      <c r="J170" t="s">
        <v>329</v>
      </c>
    </row>
    <row r="171" spans="1:10" x14ac:dyDescent="0.25">
      <c r="A171">
        <v>169</v>
      </c>
      <c r="B171">
        <v>170</v>
      </c>
      <c r="C171" t="s">
        <v>315</v>
      </c>
      <c r="D171" t="s">
        <v>330</v>
      </c>
      <c r="E171" t="s">
        <v>331</v>
      </c>
      <c r="F171" t="s">
        <v>12</v>
      </c>
      <c r="G171" t="s">
        <v>105</v>
      </c>
      <c r="H171">
        <v>1.1259992302899999</v>
      </c>
      <c r="I171">
        <v>187026</v>
      </c>
      <c r="J171" t="s">
        <v>332</v>
      </c>
    </row>
    <row r="172" spans="1:10" x14ac:dyDescent="0.25">
      <c r="A172">
        <v>170</v>
      </c>
      <c r="B172">
        <v>171</v>
      </c>
      <c r="C172" t="s">
        <v>315</v>
      </c>
      <c r="D172" t="s">
        <v>330</v>
      </c>
      <c r="E172" t="s">
        <v>333</v>
      </c>
      <c r="F172" t="s">
        <v>12</v>
      </c>
      <c r="G172" t="s">
        <v>105</v>
      </c>
      <c r="H172">
        <v>0.53504196634400003</v>
      </c>
      <c r="I172">
        <v>228472</v>
      </c>
      <c r="J172" t="s">
        <v>333</v>
      </c>
    </row>
    <row r="173" spans="1:10" x14ac:dyDescent="0.25">
      <c r="A173">
        <v>171</v>
      </c>
      <c r="B173">
        <v>172</v>
      </c>
      <c r="C173" t="s">
        <v>315</v>
      </c>
      <c r="D173" t="s">
        <v>330</v>
      </c>
      <c r="E173" t="s">
        <v>334</v>
      </c>
      <c r="F173" t="s">
        <v>12</v>
      </c>
      <c r="G173" t="s">
        <v>105</v>
      </c>
      <c r="H173">
        <v>1.971447879E-2</v>
      </c>
      <c r="I173">
        <v>28145.4003906</v>
      </c>
      <c r="J173" t="s">
        <v>334</v>
      </c>
    </row>
    <row r="174" spans="1:10" x14ac:dyDescent="0.25">
      <c r="A174">
        <v>172</v>
      </c>
      <c r="B174">
        <v>173</v>
      </c>
      <c r="C174" t="s">
        <v>315</v>
      </c>
      <c r="D174" t="s">
        <v>335</v>
      </c>
      <c r="E174" t="s">
        <v>336</v>
      </c>
      <c r="F174" t="s">
        <v>12</v>
      </c>
      <c r="G174" t="s">
        <v>105</v>
      </c>
      <c r="H174">
        <v>0.30945584117899999</v>
      </c>
      <c r="I174">
        <v>227772</v>
      </c>
      <c r="J174" t="s">
        <v>336</v>
      </c>
    </row>
    <row r="175" spans="1:10" x14ac:dyDescent="0.25">
      <c r="A175">
        <v>173</v>
      </c>
      <c r="B175">
        <v>174</v>
      </c>
      <c r="C175" t="s">
        <v>315</v>
      </c>
      <c r="D175" t="s">
        <v>335</v>
      </c>
      <c r="E175" t="s">
        <v>337</v>
      </c>
      <c r="F175" t="s">
        <v>12</v>
      </c>
      <c r="G175" t="s">
        <v>105</v>
      </c>
      <c r="H175">
        <v>1.5940735555700001E-2</v>
      </c>
      <c r="I175">
        <v>107786</v>
      </c>
      <c r="J175" t="s">
        <v>337</v>
      </c>
    </row>
    <row r="176" spans="1:10" x14ac:dyDescent="0.25">
      <c r="A176">
        <v>174</v>
      </c>
      <c r="B176">
        <v>175</v>
      </c>
      <c r="C176" t="s">
        <v>315</v>
      </c>
      <c r="D176" t="s">
        <v>338</v>
      </c>
      <c r="E176" t="s">
        <v>339</v>
      </c>
      <c r="F176" t="s">
        <v>12</v>
      </c>
      <c r="G176" t="s">
        <v>105</v>
      </c>
      <c r="H176">
        <v>0.69792795917200001</v>
      </c>
      <c r="I176">
        <v>350287</v>
      </c>
      <c r="J176" t="s">
        <v>339</v>
      </c>
    </row>
    <row r="177" spans="1:10" x14ac:dyDescent="0.25">
      <c r="A177">
        <v>175</v>
      </c>
      <c r="B177">
        <v>176</v>
      </c>
      <c r="C177" t="s">
        <v>315</v>
      </c>
      <c r="D177" t="s">
        <v>338</v>
      </c>
      <c r="E177" t="s">
        <v>340</v>
      </c>
      <c r="F177" t="s">
        <v>12</v>
      </c>
      <c r="G177" t="s">
        <v>105</v>
      </c>
      <c r="H177">
        <v>3.9106514938100002E-2</v>
      </c>
      <c r="I177">
        <v>44791.5</v>
      </c>
      <c r="J177" t="s">
        <v>340</v>
      </c>
    </row>
    <row r="178" spans="1:10" x14ac:dyDescent="0.25">
      <c r="A178">
        <v>176</v>
      </c>
      <c r="B178">
        <v>177</v>
      </c>
      <c r="C178" t="s">
        <v>315</v>
      </c>
      <c r="D178" t="s">
        <v>338</v>
      </c>
      <c r="E178" t="s">
        <v>341</v>
      </c>
      <c r="F178" t="s">
        <v>12</v>
      </c>
      <c r="G178" t="s">
        <v>105</v>
      </c>
      <c r="H178">
        <v>0.224412290342</v>
      </c>
      <c r="I178">
        <v>266508</v>
      </c>
      <c r="J178" t="s">
        <v>341</v>
      </c>
    </row>
    <row r="179" spans="1:10" x14ac:dyDescent="0.25">
      <c r="A179">
        <v>177</v>
      </c>
      <c r="B179">
        <v>178</v>
      </c>
      <c r="C179" t="s">
        <v>315</v>
      </c>
      <c r="D179" t="s">
        <v>338</v>
      </c>
      <c r="E179" t="s">
        <v>342</v>
      </c>
      <c r="F179" t="s">
        <v>12</v>
      </c>
      <c r="G179" t="s">
        <v>105</v>
      </c>
      <c r="H179">
        <v>1.08565011237</v>
      </c>
      <c r="I179">
        <v>219944</v>
      </c>
      <c r="J179" t="s">
        <v>342</v>
      </c>
    </row>
    <row r="180" spans="1:10" x14ac:dyDescent="0.25">
      <c r="A180">
        <v>178</v>
      </c>
      <c r="B180">
        <v>179</v>
      </c>
      <c r="C180" t="s">
        <v>315</v>
      </c>
      <c r="D180" t="s">
        <v>343</v>
      </c>
      <c r="E180" t="s">
        <v>344</v>
      </c>
      <c r="F180" t="s">
        <v>12</v>
      </c>
      <c r="G180" t="s">
        <v>105</v>
      </c>
      <c r="H180">
        <v>0.34713217239700001</v>
      </c>
      <c r="I180">
        <v>334609</v>
      </c>
      <c r="J180" t="s">
        <v>344</v>
      </c>
    </row>
    <row r="181" spans="1:10" x14ac:dyDescent="0.25">
      <c r="A181">
        <v>179</v>
      </c>
      <c r="B181">
        <v>180</v>
      </c>
      <c r="C181" t="s">
        <v>315</v>
      </c>
      <c r="D181" t="s">
        <v>343</v>
      </c>
      <c r="E181" t="s">
        <v>345</v>
      </c>
      <c r="F181" t="s">
        <v>12</v>
      </c>
      <c r="G181" t="s">
        <v>105</v>
      </c>
      <c r="H181">
        <v>0.14699787609500001</v>
      </c>
      <c r="I181">
        <v>58322.8007813</v>
      </c>
      <c r="J181" t="s">
        <v>345</v>
      </c>
    </row>
    <row r="182" spans="1:10" x14ac:dyDescent="0.25">
      <c r="A182">
        <v>180</v>
      </c>
      <c r="B182">
        <v>181</v>
      </c>
      <c r="C182" t="s">
        <v>315</v>
      </c>
      <c r="D182" t="s">
        <v>343</v>
      </c>
      <c r="E182" t="s">
        <v>343</v>
      </c>
      <c r="F182" t="s">
        <v>12</v>
      </c>
      <c r="G182" t="s">
        <v>105</v>
      </c>
      <c r="H182">
        <v>5.0949516216099999E-2</v>
      </c>
      <c r="I182">
        <v>272891</v>
      </c>
      <c r="J182" t="s">
        <v>343</v>
      </c>
    </row>
    <row r="183" spans="1:10" x14ac:dyDescent="0.25">
      <c r="A183">
        <v>181</v>
      </c>
      <c r="B183">
        <v>182</v>
      </c>
      <c r="C183" t="s">
        <v>315</v>
      </c>
      <c r="D183" t="s">
        <v>346</v>
      </c>
      <c r="E183" t="s">
        <v>347</v>
      </c>
      <c r="F183" t="s">
        <v>12</v>
      </c>
      <c r="G183" t="s">
        <v>105</v>
      </c>
      <c r="H183">
        <v>3.2011035681E-2</v>
      </c>
      <c r="I183">
        <v>39703.6015625</v>
      </c>
      <c r="J183" t="s">
        <v>347</v>
      </c>
    </row>
    <row r="184" spans="1:10" x14ac:dyDescent="0.25">
      <c r="A184">
        <v>182</v>
      </c>
      <c r="B184">
        <v>183</v>
      </c>
      <c r="C184" t="s">
        <v>315</v>
      </c>
      <c r="D184" t="s">
        <v>346</v>
      </c>
      <c r="E184" t="s">
        <v>348</v>
      </c>
      <c r="F184" t="s">
        <v>12</v>
      </c>
      <c r="G184" t="s">
        <v>105</v>
      </c>
      <c r="H184">
        <v>4.2102778713799999E-2</v>
      </c>
      <c r="I184">
        <v>82006.296875</v>
      </c>
      <c r="J184" t="s">
        <v>348</v>
      </c>
    </row>
    <row r="185" spans="1:10" x14ac:dyDescent="0.25">
      <c r="A185">
        <v>183</v>
      </c>
      <c r="B185">
        <v>184</v>
      </c>
      <c r="C185" t="s">
        <v>315</v>
      </c>
      <c r="D185" t="s">
        <v>349</v>
      </c>
      <c r="E185" t="s">
        <v>350</v>
      </c>
      <c r="F185" t="s">
        <v>12</v>
      </c>
      <c r="G185" t="s">
        <v>105</v>
      </c>
      <c r="H185">
        <v>1.8653398182799999E-2</v>
      </c>
      <c r="I185">
        <v>439811</v>
      </c>
      <c r="J185" t="s">
        <v>350</v>
      </c>
    </row>
    <row r="186" spans="1:10" x14ac:dyDescent="0.25">
      <c r="A186">
        <v>184</v>
      </c>
      <c r="B186">
        <v>185</v>
      </c>
      <c r="C186" t="s">
        <v>315</v>
      </c>
      <c r="D186" t="s">
        <v>349</v>
      </c>
      <c r="E186" t="s">
        <v>351</v>
      </c>
      <c r="F186" t="s">
        <v>12</v>
      </c>
      <c r="G186" t="s">
        <v>105</v>
      </c>
      <c r="H186">
        <v>1.30363326599E-3</v>
      </c>
      <c r="I186">
        <v>216990</v>
      </c>
      <c r="J186" t="s">
        <v>351</v>
      </c>
    </row>
    <row r="187" spans="1:10" x14ac:dyDescent="0.25">
      <c r="A187">
        <v>185</v>
      </c>
      <c r="B187">
        <v>186</v>
      </c>
      <c r="C187" t="s">
        <v>352</v>
      </c>
      <c r="D187" t="s">
        <v>353</v>
      </c>
      <c r="E187" t="s">
        <v>354</v>
      </c>
      <c r="F187" t="s">
        <v>23</v>
      </c>
      <c r="G187" t="s">
        <v>355</v>
      </c>
      <c r="H187">
        <v>2.0608935671999999E-2</v>
      </c>
      <c r="I187">
        <v>575788</v>
      </c>
      <c r="J187" t="s">
        <v>354</v>
      </c>
    </row>
    <row r="188" spans="1:10" x14ac:dyDescent="0.25">
      <c r="A188">
        <v>186</v>
      </c>
      <c r="B188">
        <v>187</v>
      </c>
      <c r="C188" t="s">
        <v>352</v>
      </c>
      <c r="D188" t="s">
        <v>353</v>
      </c>
      <c r="E188" t="s">
        <v>356</v>
      </c>
      <c r="F188" t="s">
        <v>23</v>
      </c>
      <c r="G188" t="s">
        <v>355</v>
      </c>
      <c r="H188">
        <v>0.335830652369</v>
      </c>
      <c r="I188">
        <v>267277</v>
      </c>
      <c r="J188" t="s">
        <v>357</v>
      </c>
    </row>
    <row r="189" spans="1:10" x14ac:dyDescent="0.25">
      <c r="A189">
        <v>187</v>
      </c>
      <c r="B189">
        <v>188</v>
      </c>
      <c r="C189" t="s">
        <v>352</v>
      </c>
      <c r="D189" t="s">
        <v>353</v>
      </c>
      <c r="E189" t="s">
        <v>358</v>
      </c>
      <c r="F189" t="s">
        <v>23</v>
      </c>
      <c r="G189" t="s">
        <v>355</v>
      </c>
      <c r="H189">
        <v>3.9840592538300003E-2</v>
      </c>
      <c r="I189">
        <v>1061670</v>
      </c>
      <c r="J189" t="s">
        <v>358</v>
      </c>
    </row>
    <row r="190" spans="1:10" x14ac:dyDescent="0.25">
      <c r="A190">
        <v>188</v>
      </c>
      <c r="B190">
        <v>189</v>
      </c>
      <c r="C190" t="s">
        <v>352</v>
      </c>
      <c r="D190" t="s">
        <v>353</v>
      </c>
      <c r="E190" t="s">
        <v>359</v>
      </c>
      <c r="F190" t="s">
        <v>23</v>
      </c>
      <c r="G190" t="s">
        <v>355</v>
      </c>
      <c r="H190">
        <v>0.37952191319200002</v>
      </c>
      <c r="I190">
        <v>218281</v>
      </c>
      <c r="J190" t="s">
        <v>359</v>
      </c>
    </row>
    <row r="191" spans="1:10" x14ac:dyDescent="0.25">
      <c r="A191">
        <v>189</v>
      </c>
      <c r="B191">
        <v>190</v>
      </c>
      <c r="C191" t="s">
        <v>352</v>
      </c>
      <c r="D191" t="s">
        <v>353</v>
      </c>
      <c r="E191" t="s">
        <v>360</v>
      </c>
      <c r="F191" t="s">
        <v>23</v>
      </c>
      <c r="G191" t="s">
        <v>355</v>
      </c>
      <c r="H191">
        <v>0.102001898268</v>
      </c>
      <c r="I191">
        <v>305652</v>
      </c>
      <c r="J191" t="s">
        <v>360</v>
      </c>
    </row>
    <row r="192" spans="1:10" x14ac:dyDescent="0.25">
      <c r="A192">
        <v>190</v>
      </c>
      <c r="B192">
        <v>191</v>
      </c>
      <c r="C192" t="s">
        <v>352</v>
      </c>
      <c r="D192" t="s">
        <v>353</v>
      </c>
      <c r="E192" t="s">
        <v>361</v>
      </c>
      <c r="F192" t="s">
        <v>23</v>
      </c>
      <c r="G192" t="s">
        <v>355</v>
      </c>
      <c r="H192">
        <v>0.24026181282</v>
      </c>
      <c r="I192">
        <v>377792</v>
      </c>
      <c r="J192" t="s">
        <v>361</v>
      </c>
    </row>
    <row r="193" spans="1:10" x14ac:dyDescent="0.25">
      <c r="A193">
        <v>191</v>
      </c>
      <c r="B193">
        <v>192</v>
      </c>
      <c r="C193" t="s">
        <v>352</v>
      </c>
      <c r="D193" t="s">
        <v>353</v>
      </c>
      <c r="E193" t="s">
        <v>362</v>
      </c>
      <c r="F193" t="s">
        <v>23</v>
      </c>
      <c r="G193" t="s">
        <v>355</v>
      </c>
      <c r="H193">
        <v>9.7790512344800004E-2</v>
      </c>
      <c r="I193">
        <v>244609</v>
      </c>
      <c r="J193" t="s">
        <v>362</v>
      </c>
    </row>
    <row r="194" spans="1:10" x14ac:dyDescent="0.25">
      <c r="A194">
        <v>192</v>
      </c>
      <c r="B194">
        <v>193</v>
      </c>
      <c r="C194" t="s">
        <v>352</v>
      </c>
      <c r="D194" t="s">
        <v>353</v>
      </c>
      <c r="E194" t="s">
        <v>363</v>
      </c>
      <c r="F194" t="s">
        <v>23</v>
      </c>
      <c r="G194" t="s">
        <v>355</v>
      </c>
      <c r="H194">
        <v>0.398415686559</v>
      </c>
      <c r="I194">
        <v>158039</v>
      </c>
      <c r="J194" t="s">
        <v>363</v>
      </c>
    </row>
    <row r="195" spans="1:10" x14ac:dyDescent="0.25">
      <c r="A195">
        <v>193</v>
      </c>
      <c r="B195">
        <v>194</v>
      </c>
      <c r="C195" t="s">
        <v>364</v>
      </c>
      <c r="D195" t="s">
        <v>251</v>
      </c>
      <c r="E195" t="s">
        <v>9</v>
      </c>
      <c r="F195" t="s">
        <v>9</v>
      </c>
      <c r="G195" t="s">
        <v>251</v>
      </c>
      <c r="H195">
        <v>4.0408485999200001E-2</v>
      </c>
      <c r="I195">
        <v>85603</v>
      </c>
      <c r="J195" t="s">
        <v>9</v>
      </c>
    </row>
    <row r="196" spans="1:10" x14ac:dyDescent="0.25">
      <c r="A196">
        <v>194</v>
      </c>
      <c r="B196">
        <v>195</v>
      </c>
      <c r="C196" t="s">
        <v>365</v>
      </c>
      <c r="D196" t="s">
        <v>251</v>
      </c>
      <c r="E196" t="s">
        <v>1</v>
      </c>
      <c r="F196" t="s">
        <v>1</v>
      </c>
      <c r="G196" t="s">
        <v>251</v>
      </c>
      <c r="H196">
        <v>3.2604940473100003E-2</v>
      </c>
      <c r="I196">
        <v>211537</v>
      </c>
      <c r="J196" t="s">
        <v>1</v>
      </c>
    </row>
    <row r="197" spans="1:10" x14ac:dyDescent="0.25">
      <c r="A197">
        <v>195</v>
      </c>
      <c r="B197">
        <v>196</v>
      </c>
      <c r="C197" t="s">
        <v>366</v>
      </c>
      <c r="D197" t="s">
        <v>367</v>
      </c>
      <c r="E197" t="s">
        <v>367</v>
      </c>
      <c r="F197" t="s">
        <v>0</v>
      </c>
      <c r="G197" t="s">
        <v>251</v>
      </c>
      <c r="H197">
        <v>3.5938337329499997E-2</v>
      </c>
      <c r="I197">
        <v>53163</v>
      </c>
      <c r="J197" t="s">
        <v>367</v>
      </c>
    </row>
    <row r="198" spans="1:10" x14ac:dyDescent="0.25">
      <c r="A198">
        <v>196</v>
      </c>
      <c r="B198">
        <v>197</v>
      </c>
      <c r="C198" t="s">
        <v>366</v>
      </c>
      <c r="D198" t="s">
        <v>368</v>
      </c>
      <c r="E198" t="s">
        <v>368</v>
      </c>
      <c r="F198" t="s">
        <v>0</v>
      </c>
      <c r="G198" t="s">
        <v>251</v>
      </c>
      <c r="H198">
        <v>8.4699993524100001E-2</v>
      </c>
      <c r="I198">
        <v>380646</v>
      </c>
      <c r="J198" t="s">
        <v>368</v>
      </c>
    </row>
    <row r="199" spans="1:10" x14ac:dyDescent="0.25">
      <c r="A199">
        <v>197</v>
      </c>
      <c r="B199">
        <v>198</v>
      </c>
      <c r="C199" t="s">
        <v>366</v>
      </c>
      <c r="D199" t="s">
        <v>369</v>
      </c>
      <c r="E199" t="s">
        <v>369</v>
      </c>
      <c r="F199" t="s">
        <v>0</v>
      </c>
      <c r="G199" t="s">
        <v>251</v>
      </c>
      <c r="H199">
        <v>1.8195419082200001E-2</v>
      </c>
      <c r="I199">
        <v>283029</v>
      </c>
      <c r="J199" t="s">
        <v>369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Summsary Information</vt:lpstr>
      <vt:lpstr>EEZ</vt:lpstr>
      <vt:lpstr>Habitat_Area</vt:lpstr>
      <vt:lpstr>Sheet1</vt:lpstr>
      <vt:lpstr>NMC-Region</vt:lpstr>
      <vt:lpstr>Poupulation_summary</vt:lpstr>
      <vt:lpstr>Poplation _In Drainage_basins</vt:lpstr>
      <vt:lpstr>Populatio_Coastal_District</vt:lpstr>
      <vt:lpstr>Sheet5</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MBUGUA.</dc:creator>
  <cp:lastModifiedBy>James Mbugua</cp:lastModifiedBy>
  <dcterms:created xsi:type="dcterms:W3CDTF">2016-01-06T09:44:43Z</dcterms:created>
  <dcterms:modified xsi:type="dcterms:W3CDTF">2018-08-13T10:14:37Z</dcterms:modified>
</cp:coreProperties>
</file>